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2145" windowWidth="20730" windowHeight="11760"/>
  </bookViews>
  <sheets>
    <sheet name="05_Фін_план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XGRAPH3" hidden="1">[1]GDP!#REF!</definedName>
    <definedName name="ad">'[2]МТР Газ України'!$B$1</definedName>
    <definedName name="as">'[3]МТР Газ України'!$B$1</definedName>
    <definedName name="asdf">[4]Inform!$E$6</definedName>
    <definedName name="asdfg">[4]Inform!$F$2</definedName>
    <definedName name="BuiltIn_Print_Area___1___1">#REF!</definedName>
    <definedName name="ClDate">[5]Inform!$E$6</definedName>
    <definedName name="ClDate_21">[6]Inform!$E$6</definedName>
    <definedName name="ClDate_25">[6]Inform!$E$6</definedName>
    <definedName name="ClDate_6">[7]Inform!$E$6</definedName>
    <definedName name="CompName">[5]Inform!$F$2</definedName>
    <definedName name="CompName_21">[6]Inform!$F$2</definedName>
    <definedName name="CompName_25">[6]Inform!$F$2</definedName>
    <definedName name="CompName_6">[7]Inform!$F$2</definedName>
    <definedName name="CompNameE">[5]Inform!$G$2</definedName>
    <definedName name="CompNameE_21">[6]Inform!$G$2</definedName>
    <definedName name="CompNameE_25">[6]Inform!$G$2</definedName>
    <definedName name="CompNameE_6">[7]Inform!$G$2</definedName>
    <definedName name="Cost_Category_National_ID">#REF!</definedName>
    <definedName name="Cе511">#REF!</definedName>
    <definedName name="d">'[8]МТР Газ України'!$B$4</definedName>
    <definedName name="dCPIb">[9]попер_роз!#REF!</definedName>
    <definedName name="dPPIb">[9]попер_роз!#REF!</definedName>
    <definedName name="ds">'[10]7  Інші витрати'!#REF!</definedName>
    <definedName name="Fact_Type_ID">#REF!</definedName>
    <definedName name="G">'[11]МТР Газ України'!$B$1</definedName>
    <definedName name="ij1sssss">'[12]7  Інші витрати'!#REF!</definedName>
    <definedName name="LastItem">[13]Лист1!$A$1</definedName>
    <definedName name="Load">'[14]МТР Газ України'!$B$4</definedName>
    <definedName name="Load_ID">'[15]МТР Газ України'!$B$4</definedName>
    <definedName name="Load_ID_10">'[16]7  Інші витрати'!#REF!</definedName>
    <definedName name="Load_ID_11">'[17]МТР Газ України'!$B$4</definedName>
    <definedName name="Load_ID_12">'[17]МТР Газ України'!$B$4</definedName>
    <definedName name="Load_ID_13">'[17]МТР Газ України'!$B$4</definedName>
    <definedName name="Load_ID_14">'[17]МТР Газ України'!$B$4</definedName>
    <definedName name="Load_ID_15">'[17]МТР Газ України'!$B$4</definedName>
    <definedName name="Load_ID_16">'[17]МТР Газ України'!$B$4</definedName>
    <definedName name="Load_ID_17">'[17]МТР Газ України'!$B$4</definedName>
    <definedName name="Load_ID_18">'[18]МТР Газ України'!$B$4</definedName>
    <definedName name="Load_ID_19">'[19]МТР Газ України'!$B$4</definedName>
    <definedName name="Load_ID_20">'[18]МТР Газ України'!$B$4</definedName>
    <definedName name="Load_ID_200">'[14]МТР Газ України'!$B$4</definedName>
    <definedName name="Load_ID_21">'[20]МТР Газ України'!$B$4</definedName>
    <definedName name="Load_ID_23">'[19]МТР Газ України'!$B$4</definedName>
    <definedName name="Load_ID_25">'[20]МТР Газ України'!$B$4</definedName>
    <definedName name="Load_ID_542">'[21]МТР Газ України'!$B$4</definedName>
    <definedName name="Load_ID_6">'[17]МТР Газ України'!$B$4</definedName>
    <definedName name="OpDate">[5]Inform!$E$5</definedName>
    <definedName name="OpDate_21">[6]Inform!$E$5</definedName>
    <definedName name="OpDate_25">[6]Inform!$E$5</definedName>
    <definedName name="OpDate_6">[7]Inform!$E$5</definedName>
    <definedName name="QR">[22]Inform!$E$5</definedName>
    <definedName name="qw">[4]Inform!$E$5</definedName>
    <definedName name="qwert">[4]Inform!$G$2</definedName>
    <definedName name="qwerty">'[3]МТР Газ України'!$B$4</definedName>
    <definedName name="ShowFil">[13]!ShowFil</definedName>
    <definedName name="SU_ID">#REF!</definedName>
    <definedName name="Time_ID">'[15]МТР Газ України'!$B$1</definedName>
    <definedName name="Time_ID_10">'[16]7  Інші витрати'!#REF!</definedName>
    <definedName name="Time_ID_11">'[17]МТР Газ України'!$B$1</definedName>
    <definedName name="Time_ID_12">'[17]МТР Газ України'!$B$1</definedName>
    <definedName name="Time_ID_13">'[17]МТР Газ України'!$B$1</definedName>
    <definedName name="Time_ID_14">'[17]МТР Газ України'!$B$1</definedName>
    <definedName name="Time_ID_15">'[17]МТР Газ України'!$B$1</definedName>
    <definedName name="Time_ID_16">'[17]МТР Газ України'!$B$1</definedName>
    <definedName name="Time_ID_17">'[17]МТР Газ України'!$B$1</definedName>
    <definedName name="Time_ID_18">'[18]МТР Газ України'!$B$1</definedName>
    <definedName name="Time_ID_19">'[19]МТР Газ України'!$B$1</definedName>
    <definedName name="Time_ID_20">'[18]МТР Газ України'!$B$1</definedName>
    <definedName name="Time_ID_21">'[20]МТР Газ України'!$B$1</definedName>
    <definedName name="Time_ID_23">'[19]МТР Газ України'!$B$1</definedName>
    <definedName name="Time_ID_25">'[20]МТР Газ України'!$B$1</definedName>
    <definedName name="Time_ID_6">'[17]МТР Газ України'!$B$1</definedName>
    <definedName name="Time_ID0">'[15]МТР Газ України'!$F$1</definedName>
    <definedName name="Time_ID0_10">'[16]7  Інші витрати'!#REF!</definedName>
    <definedName name="Time_ID0_11">'[17]МТР Газ України'!$F$1</definedName>
    <definedName name="Time_ID0_12">'[17]МТР Газ України'!$F$1</definedName>
    <definedName name="Time_ID0_13">'[17]МТР Газ України'!$F$1</definedName>
    <definedName name="Time_ID0_14">'[17]МТР Газ України'!$F$1</definedName>
    <definedName name="Time_ID0_15">'[17]МТР Газ України'!$F$1</definedName>
    <definedName name="Time_ID0_16">'[17]МТР Газ України'!$F$1</definedName>
    <definedName name="Time_ID0_17">'[17]МТР Газ України'!$F$1</definedName>
    <definedName name="Time_ID0_18">'[18]МТР Газ України'!$F$1</definedName>
    <definedName name="Time_ID0_19">'[19]МТР Газ України'!$F$1</definedName>
    <definedName name="Time_ID0_20">'[18]МТР Газ України'!$F$1</definedName>
    <definedName name="Time_ID0_21">'[20]МТР Газ України'!$F$1</definedName>
    <definedName name="Time_ID0_23">'[19]МТР Газ України'!$F$1</definedName>
    <definedName name="Time_ID0_25">'[20]МТР Газ України'!$F$1</definedName>
    <definedName name="Time_ID0_6">'[17]МТР Газ України'!$F$1</definedName>
    <definedName name="ttttttt">#REF!</definedName>
    <definedName name="Unit">[5]Inform!$E$38</definedName>
    <definedName name="Unit_21">[6]Inform!$E$38</definedName>
    <definedName name="Unit_25">[6]Inform!$E$38</definedName>
    <definedName name="Unit_6">[7]Inform!$E$38</definedName>
    <definedName name="WQER">'[23]МТР Газ України'!$B$4</definedName>
    <definedName name="wr">'[23]МТР Газ України'!$B$4</definedName>
    <definedName name="yyyy">#REF!</definedName>
    <definedName name="zx">'[3]МТР Газ України'!$F$1</definedName>
    <definedName name="zxc">[4]Inform!$E$38</definedName>
    <definedName name="а">'[12]7  Інші витрати'!#REF!</definedName>
    <definedName name="ав">#REF!</definedName>
    <definedName name="аен">'[23]МТР Газ України'!$B$4</definedName>
    <definedName name="_xlnm.Database">'[24]Ener '!$A$1:$G$2645</definedName>
    <definedName name="в">'[25]МТР Газ України'!$F$1</definedName>
    <definedName name="ватт">'[26]БАЗА  '!#REF!</definedName>
    <definedName name="Д">'[14]МТР Газ України'!$B$4</definedName>
    <definedName name="до_1_року">#REF!</definedName>
    <definedName name="е">#REF!</definedName>
    <definedName name="є">#REF!</definedName>
    <definedName name="_xlnm.Print_Titles" localSheetId="0">'05_Фін_план'!$35:$37</definedName>
    <definedName name="Заголовки_для_печати_МИ">'[27]1993'!$1:$3,'[27]1993'!$A:$A</definedName>
    <definedName name="і">[28]Inform!$F$2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'[11]МТР Газ України'!$B$1</definedName>
    <definedName name="іцу">[22]Inform!$G$2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лікарі">#REF!</definedName>
    <definedName name="_xlnm.Print_Area" localSheetId="0">'05_Фін_план'!$A$1:$J$162</definedName>
    <definedName name="п">'[12]7  Інші витрати'!#REF!</definedName>
    <definedName name="пдв">'[14]МТР Газ України'!$B$4</definedName>
    <definedName name="пдв_утг">'[14]МТР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[30]Inform!$E$6</definedName>
    <definedName name="р">#REF!</definedName>
    <definedName name="сімейний">#REF!</definedName>
    <definedName name="т">[31]Inform!$E$6</definedName>
    <definedName name="тариф">[32]Inform!$G$2</definedName>
    <definedName name="уйцукйцуйу">#REF!</definedName>
    <definedName name="уке">[33]Inform!$G$2</definedName>
    <definedName name="УТГ">'[14]МТР Газ України'!$B$4</definedName>
    <definedName name="фів">'[23]МТР Газ України'!$B$4</definedName>
    <definedName name="фіваіф">'[29]7  Інші витрати'!#REF!</definedName>
    <definedName name="фф">'[25]МТР Газ України'!$F$1</definedName>
    <definedName name="ц">'[12]7  Інші витрати'!#REF!</definedName>
    <definedName name="ччч">'[34]БАЗА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C146" i="8" l="1"/>
  <c r="D146" i="8"/>
  <c r="E146" i="8"/>
  <c r="C147" i="8"/>
  <c r="D147" i="8"/>
  <c r="E147" i="8"/>
  <c r="C148" i="8"/>
  <c r="D148" i="8"/>
  <c r="E148" i="8"/>
  <c r="C149" i="8"/>
  <c r="D149" i="8"/>
  <c r="E149" i="8"/>
  <c r="C150" i="8"/>
  <c r="D150" i="8"/>
  <c r="E150" i="8"/>
  <c r="C151" i="8"/>
  <c r="D151" i="8"/>
  <c r="E151" i="8"/>
  <c r="F152" i="8"/>
  <c r="I137" i="8" l="1"/>
  <c r="H133" i="8"/>
  <c r="I133" i="8"/>
  <c r="G134" i="8"/>
  <c r="H135" i="8"/>
  <c r="I135" i="8"/>
  <c r="G135" i="8"/>
  <c r="H134" i="8"/>
  <c r="I134" i="8"/>
  <c r="G132" i="8"/>
  <c r="H132" i="8"/>
  <c r="I132" i="8"/>
  <c r="I136" i="8" l="1"/>
  <c r="I131" i="8" s="1"/>
  <c r="J133" i="8"/>
  <c r="F133" i="8"/>
  <c r="H137" i="8"/>
  <c r="J137" i="8"/>
  <c r="F137" i="8"/>
  <c r="G137" i="8"/>
  <c r="J132" i="8"/>
  <c r="F132" i="8"/>
  <c r="J136" i="8"/>
  <c r="F136" i="8"/>
  <c r="H136" i="8"/>
  <c r="J134" i="8"/>
  <c r="F134" i="8"/>
  <c r="G136" i="8"/>
  <c r="J135" i="8"/>
  <c r="F135" i="8"/>
  <c r="G133" i="8"/>
  <c r="H139" i="8" l="1"/>
  <c r="G131" i="8"/>
  <c r="H131" i="8"/>
  <c r="G143" i="8"/>
  <c r="G150" i="8" s="1"/>
  <c r="G139" i="8"/>
  <c r="J143" i="8"/>
  <c r="J150" i="8" s="1"/>
  <c r="J131" i="8"/>
  <c r="G144" i="8"/>
  <c r="G151" i="8" s="1"/>
  <c r="I144" i="8"/>
  <c r="I151" i="8" s="1"/>
  <c r="J144" i="8"/>
  <c r="J151" i="8" s="1"/>
  <c r="H144" i="8"/>
  <c r="H143" i="8"/>
  <c r="H150" i="8" s="1"/>
  <c r="I142" i="8"/>
  <c r="I149" i="8" s="1"/>
  <c r="G142" i="8"/>
  <c r="H142" i="8"/>
  <c r="H149" i="8" s="1"/>
  <c r="I143" i="8"/>
  <c r="I150" i="8" s="1"/>
  <c r="J142" i="8"/>
  <c r="J149" i="8" s="1"/>
  <c r="G141" i="8"/>
  <c r="I141" i="8"/>
  <c r="I148" i="8" s="1"/>
  <c r="H141" i="8"/>
  <c r="H148" i="8" s="1"/>
  <c r="J141" i="8"/>
  <c r="J148" i="8" s="1"/>
  <c r="G149" i="8" l="1"/>
  <c r="F142" i="8"/>
  <c r="F149" i="8" s="1"/>
  <c r="G148" i="8"/>
  <c r="F141" i="8"/>
  <c r="F148" i="8" s="1"/>
  <c r="H151" i="8"/>
  <c r="F144" i="8"/>
  <c r="F151" i="8" s="1"/>
  <c r="F143" i="8"/>
  <c r="F150" i="8" s="1"/>
  <c r="F131" i="8"/>
  <c r="J139" i="8"/>
  <c r="J146" i="8" s="1"/>
  <c r="H140" i="8"/>
  <c r="H147" i="8" s="1"/>
  <c r="J140" i="8"/>
  <c r="G140" i="8"/>
  <c r="G146" i="8"/>
  <c r="I139" i="8"/>
  <c r="H146" i="8"/>
  <c r="I140" i="8"/>
  <c r="I147" i="8" s="1"/>
  <c r="F139" i="8" l="1"/>
  <c r="G147" i="8"/>
  <c r="F140" i="8"/>
  <c r="F147" i="8" s="1"/>
  <c r="F146" i="8"/>
  <c r="H138" i="8"/>
  <c r="G138" i="8"/>
  <c r="I138" i="8"/>
  <c r="I146" i="8"/>
  <c r="J138" i="8"/>
  <c r="J147" i="8"/>
  <c r="F138" i="8" l="1"/>
</calcChain>
</file>

<file path=xl/sharedStrings.xml><?xml version="1.0" encoding="utf-8"?>
<sst xmlns="http://schemas.openxmlformats.org/spreadsheetml/2006/main" count="259" uniqueCount="161">
  <si>
    <t xml:space="preserve"> </t>
  </si>
  <si>
    <t>Лікарі</t>
  </si>
  <si>
    <t>ПОГОДЖЕНО :</t>
  </si>
  <si>
    <t>ЗАТВЕРДЖЕНО :</t>
  </si>
  <si>
    <t>М. П. (підпис, ініціал, прізвище)</t>
  </si>
  <si>
    <t>дата</t>
  </si>
  <si>
    <t>Проект</t>
  </si>
  <si>
    <t>Попередній</t>
  </si>
  <si>
    <t>Уточнений</t>
  </si>
  <si>
    <t>Зміни</t>
  </si>
  <si>
    <t>зробити позначку "Х"</t>
  </si>
  <si>
    <t>Рік</t>
  </si>
  <si>
    <t>Коди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</si>
  <si>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</si>
  <si>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</si>
  <si>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</si>
  <si>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</si>
  <si>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</si>
  <si>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</si>
  <si>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</si>
  <si>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</si>
  <si>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</si>
  <si>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</si>
  <si>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КВЕД  </t>
  </si>
  <si>
    <t xml:space="preserve">Одиниця виміру </t>
  </si>
  <si>
    <t>Форма власності</t>
  </si>
  <si>
    <t>Середньооблікова кількість штатних працівників</t>
  </si>
  <si>
    <t>Стандарти звітності П(с)БОУ</t>
  </si>
  <si>
    <t xml:space="preserve">Місцезнаходження  </t>
  </si>
  <si>
    <t>Стандарти звітності МСФЗ</t>
  </si>
  <si>
    <t xml:space="preserve">Телефон </t>
  </si>
  <si>
    <t>Найменування показника</t>
  </si>
  <si>
    <t xml:space="preserve">Код рядка </t>
  </si>
  <si>
    <t>Факт минулого року</t>
  </si>
  <si>
    <t>Прогноз на поточний рік</t>
  </si>
  <si>
    <t>Плановий рік  (усього)</t>
  </si>
  <si>
    <t xml:space="preserve">І  </t>
  </si>
  <si>
    <t xml:space="preserve">ІІ  </t>
  </si>
  <si>
    <t xml:space="preserve">ІІІ  </t>
  </si>
  <si>
    <t xml:space="preserve">ІV </t>
  </si>
  <si>
    <t xml:space="preserve">Доходи </t>
  </si>
  <si>
    <t>Дохід (виручка) від реалізації продукції (товарів, робіт, послуг)</t>
  </si>
  <si>
    <t>Дохід з місцевого бюджету за цільовими програмами, у т.ч.:</t>
  </si>
  <si>
    <t xml:space="preserve">назва </t>
  </si>
  <si>
    <t>дохід від операційної оренди активів</t>
  </si>
  <si>
    <t>назва</t>
  </si>
  <si>
    <t>Видатки</t>
  </si>
  <si>
    <t>Заробітна плата</t>
  </si>
  <si>
    <t>Нарахування на оплату праці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</si>
  <si>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</si>
  <si>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</si>
  <si>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</si>
  <si>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</si>
  <si>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</si>
  <si>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</si>
  <si>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</si>
  <si>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Інші видатки, у т.ч.</t>
  </si>
  <si>
    <t>Резервний фонд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</si>
  <si>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</si>
  <si>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</si>
  <si>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</si>
  <si>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</si>
  <si>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</si>
  <si>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</si>
  <si>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</si>
  <si>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</si>
  <si>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</si>
  <si>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</si>
  <si>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</si>
  <si>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</si>
  <si>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</si>
  <si>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</si>
  <si>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</si>
  <si>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</si>
  <si>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</si>
  <si>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</si>
  <si>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 xml:space="preserve">Інші надходження </t>
  </si>
  <si>
    <t>Витрати від фінансової діяльності за зобов’язаннями, у т. ч.:</t>
  </si>
  <si>
    <t>Інші витрати</t>
  </si>
  <si>
    <t>V.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</si>
  <si>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</si>
  <si>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</si>
  <si>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</si>
  <si>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VІ. Звіт про фінансовий стан</t>
  </si>
  <si>
    <t>Усього активи</t>
  </si>
  <si>
    <t>Дебіторська заборгованість</t>
  </si>
  <si>
    <t>Кредиторська заборгованість</t>
  </si>
  <si>
    <t>VII.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</si>
  <si>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</si>
  <si>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</si>
  <si>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</si>
  <si>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</si>
  <si>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Фонд оплати праці, у т.ч.:</t>
  </si>
  <si>
    <t>Середньомісячні витрати на оплату праці одного працівника, у т.ч.:</t>
  </si>
  <si>
    <t>Заборгованість за заробітною платою, у т.ч.:</t>
  </si>
  <si>
    <t>_________________________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</si>
  <si>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</si>
  <si>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</si>
  <si>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</si>
  <si>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х</t>
  </si>
  <si>
    <t>Фінансовий план поточного року (затверджений зі змінами)</t>
  </si>
  <si>
    <t>У тому числі за кварталами планового року</t>
  </si>
  <si>
    <t>I. Формування фінансових результатів</t>
  </si>
  <si>
    <t>Оплата комунальних послуг та енергоносіїв, у т.ч.:</t>
  </si>
  <si>
    <t>Прізвище та ініціали керівника</t>
  </si>
  <si>
    <t>III. Інвестиційна діяльність</t>
  </si>
  <si>
    <t>Капітальні інвестиції, у т.ч.:</t>
  </si>
  <si>
    <t>IV. Фінансова діяльність</t>
  </si>
  <si>
    <t>покриття вартості комунальних послуг та енергоносіїв надавача ПМД, грн.</t>
  </si>
  <si>
    <t>Керівники</t>
  </si>
  <si>
    <t>Інші доходи:</t>
  </si>
  <si>
    <t>дохід від реалізації оборотних і необоротних активів</t>
  </si>
  <si>
    <t>відсотки отримані (поточні рахунки і депозити)</t>
  </si>
  <si>
    <t>Вартість основних засобів</t>
  </si>
  <si>
    <t>Допоміжний персонал</t>
  </si>
  <si>
    <t>Інші операційні доходи, у т.ч.:</t>
  </si>
  <si>
    <t>Коефіцієнт відношення капітальних інвестицій до доходу від реалізації продукції (товарів, робіт, послуг)</t>
  </si>
  <si>
    <t>видатки на охорону праці</t>
  </si>
  <si>
    <t xml:space="preserve">Необоротні активи </t>
  </si>
  <si>
    <t>Оборотні активи</t>
  </si>
  <si>
    <t>Капітальні інвестиції, зокрема:</t>
  </si>
  <si>
    <t>Адміністративні витрати, зокрема:</t>
  </si>
  <si>
    <t>Амортизація</t>
  </si>
  <si>
    <t>предмети, матеріали (відповідно до Табелю матеріально-технічного оснащення)</t>
  </si>
  <si>
    <t>основні засоби (відповідно до Табелю матеріально-технічного оснащення)</t>
  </si>
  <si>
    <t>малоцінні необоротні матеріальні активи (відповідно до Табелю матеріально-технічного оснащення)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</si>
  <si>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</si>
  <si>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</si>
  <si>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</si>
  <si>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</si>
  <si>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</si>
  <si>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</si>
  <si>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 xml:space="preserve">заробітна плата </t>
  </si>
  <si>
    <t>нарахування на оплату праці</t>
  </si>
  <si>
    <t>Соколовська Галина Василівна</t>
  </si>
  <si>
    <t>Розвитку та модернізації первинної медичної санітарної допомоги населеннню Тернопільського району на засадах сімейної медицини на 2019-2020рр.</t>
  </si>
  <si>
    <t>Начальник фінансового управління ТРДА</t>
  </si>
  <si>
    <t>рішенням сесії Тернопільської районної ради №________від</t>
  </si>
  <si>
    <t>Казимирів О.Б</t>
  </si>
  <si>
    <t xml:space="preserve">Комунальне некомерційне підприємство Тернопільської районної ради «Тернопільський районний центр первинної медико-санітарної допомоги» </t>
  </si>
  <si>
    <t>Комунельне некомерційне підприємство</t>
  </si>
  <si>
    <t>селище міського типу Великі Бірки</t>
  </si>
  <si>
    <t>Тернопільська районна рада</t>
  </si>
  <si>
    <t>охорона здоров'я</t>
  </si>
  <si>
    <t>діяльність лікарняних закладів</t>
  </si>
  <si>
    <t>комунальна</t>
  </si>
  <si>
    <t>46000, м. Тернопіль, вул. Князя Острозького, 9</t>
  </si>
  <si>
    <t>(0352)  22-01-22</t>
  </si>
  <si>
    <r>
      <t xml:space="preserve">ФІНАНСОВИЙ ПЛАН ПІДПРИЄМСТВА НА  </t>
    </r>
    <r>
      <rPr>
        <b/>
        <u/>
        <sz val="16"/>
        <rFont val="Times New Roman"/>
        <family val="1"/>
        <charset val="204"/>
      </rPr>
      <t xml:space="preserve"> 2020</t>
    </r>
    <r>
      <rPr>
        <b/>
        <sz val="16"/>
        <rFont val="Times New Roman"/>
        <family val="1"/>
        <charset val="204"/>
      </rPr>
      <t xml:space="preserve">  рік</t>
    </r>
  </si>
  <si>
    <r>
      <t xml:space="preserve">Керівник </t>
    </r>
    <r>
      <rPr>
        <sz val="14"/>
        <rFont val="Times New Roman"/>
        <family val="1"/>
        <charset val="204"/>
      </rPr>
      <t>__</t>
    </r>
    <r>
      <rPr>
        <u/>
        <sz val="14"/>
        <rFont val="Times New Roman"/>
        <family val="1"/>
        <charset val="204"/>
      </rPr>
      <t xml:space="preserve">     В.о.головного лікаря</t>
    </r>
  </si>
  <si>
    <t>витрати на офісне приладдя та устаткування (відповідно до Табелю матеріально-технічного оснащення)</t>
  </si>
  <si>
    <t>Галайко А.В.</t>
  </si>
  <si>
    <t>Розвитку та фінансової підтримки КНПТРР"ТРЦПМСД" обласний бюджет</t>
  </si>
  <si>
    <t>окремі заходи по реалізації державних (регіональних) програм, не віднесені до заходів розвитку Настасівська ОТГ</t>
  </si>
  <si>
    <t>Розвитку та модернізації первинної медичної санітарної допомоги населеннню Тернопільського району на засадах сімейної медицини на 2019-2020рр. Субвенція з бюджету органів місцевого самоврядування</t>
  </si>
  <si>
    <t>1020/1</t>
  </si>
  <si>
    <t>1020/2</t>
  </si>
  <si>
    <t>1020/3</t>
  </si>
  <si>
    <t>1020/4</t>
  </si>
  <si>
    <t>1020/5</t>
  </si>
  <si>
    <t>"_____"__________2019р.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</si>
</sst>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#,##0.0"/>
    <numFmt numFmtId="166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trike/>
      <sz val="14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4"/>
      <color theme="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9" xfId="2" applyFont="1" applyBorder="1" applyAlignment="1">
      <alignment vertical="center" wrapText="1"/>
    </xf>
    <xf numFmtId="0" fontId="3" fillId="0" borderId="9" xfId="2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3" fillId="0" borderId="7" xfId="2" applyFont="1" applyBorder="1" applyAlignment="1">
      <alignment horizontal="center" vertical="center" wrapText="1"/>
    </xf>
    <xf numFmtId="0" fontId="3" fillId="0" borderId="7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3" fillId="0" borderId="9" xfId="2" applyFont="1" applyBorder="1" applyAlignment="1">
      <alignment horizontal="left" vertical="center"/>
    </xf>
    <xf numFmtId="0" fontId="3" fillId="0" borderId="8" xfId="2" applyFont="1" applyBorder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vertical="center"/>
    </xf>
    <xf numFmtId="0" fontId="4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 indent="2"/>
    </xf>
    <xf numFmtId="0" fontId="4" fillId="0" borderId="0" xfId="2" applyFont="1" applyAlignment="1">
      <alignment horizontal="left" vertical="center" wrapText="1"/>
    </xf>
    <xf numFmtId="164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right" vertical="center" wrapText="1"/>
    </xf>
    <xf numFmtId="0" fontId="6" fillId="0" borderId="0" xfId="2" applyFont="1" applyAlignment="1">
      <alignment horizontal="left" vertical="center" wrapText="1"/>
    </xf>
    <xf numFmtId="165" fontId="8" fillId="0" borderId="0" xfId="2" applyNumberFormat="1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3" fillId="0" borderId="10" xfId="2" applyFont="1" applyBorder="1"/>
    <xf numFmtId="0" fontId="3" fillId="0" borderId="10" xfId="2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6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3" fontId="4" fillId="0" borderId="7" xfId="2" applyNumberFormat="1" applyFont="1" applyBorder="1" applyAlignment="1">
      <alignment horizontal="center" vertical="center" wrapText="1"/>
    </xf>
    <xf numFmtId="3" fontId="11" fillId="0" borderId="7" xfId="2" applyNumberFormat="1" applyFont="1" applyBorder="1" applyAlignment="1">
      <alignment horizontal="center" vertical="center" wrapText="1"/>
    </xf>
    <xf numFmtId="3" fontId="14" fillId="0" borderId="7" xfId="2" applyNumberFormat="1" applyFont="1" applyBorder="1" applyAlignment="1">
      <alignment horizontal="center" vertical="center" wrapText="1"/>
    </xf>
    <xf numFmtId="3" fontId="14" fillId="2" borderId="7" xfId="2" applyNumberFormat="1" applyFont="1" applyFill="1" applyBorder="1" applyAlignment="1">
      <alignment horizontal="center" vertical="center" wrapText="1"/>
    </xf>
    <xf numFmtId="3" fontId="4" fillId="2" borderId="7" xfId="2" applyNumberFormat="1" applyFont="1" applyFill="1" applyBorder="1" applyAlignment="1">
      <alignment horizontal="center" vertical="center" wrapText="1"/>
    </xf>
    <xf numFmtId="3" fontId="11" fillId="2" borderId="7" xfId="2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3" fontId="6" fillId="2" borderId="7" xfId="2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4" fontId="11" fillId="0" borderId="7" xfId="2" applyNumberFormat="1" applyFont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12" fillId="2" borderId="7" xfId="2" applyNumberFormat="1" applyFont="1" applyFill="1" applyBorder="1" applyAlignment="1">
      <alignment horizontal="center" vertical="center" wrapText="1"/>
    </xf>
    <xf numFmtId="3" fontId="4" fillId="2" borderId="7" xfId="2" applyNumberFormat="1" applyFont="1" applyFill="1" applyBorder="1" applyAlignment="1">
      <alignment vertical="center"/>
    </xf>
    <xf numFmtId="0" fontId="4" fillId="3" borderId="7" xfId="2" applyFont="1" applyFill="1" applyBorder="1" applyAlignment="1">
      <alignment horizontal="left" vertical="center" wrapText="1"/>
    </xf>
    <xf numFmtId="0" fontId="4" fillId="0" borderId="7" xfId="2" quotePrefix="1" applyFont="1" applyBorder="1" applyAlignment="1">
      <alignment horizontal="center" vertical="center"/>
    </xf>
    <xf numFmtId="0" fontId="4" fillId="0" borderId="7" xfId="2" applyFont="1" applyBorder="1" applyAlignment="1">
      <alignment vertical="center"/>
    </xf>
    <xf numFmtId="0" fontId="4" fillId="0" borderId="7" xfId="2" quotePrefix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quotePrefix="1" applyFont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right"/>
    </xf>
    <xf numFmtId="0" fontId="4" fillId="0" borderId="9" xfId="2" applyFont="1" applyBorder="1" applyAlignment="1">
      <alignment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3" fontId="17" fillId="0" borderId="7" xfId="2" applyNumberFormat="1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4" fillId="0" borderId="7" xfId="2" applyFont="1" applyBorder="1" applyAlignment="1">
      <alignment horizontal="left" vertical="center"/>
    </xf>
    <xf numFmtId="0" fontId="3" fillId="0" borderId="9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8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65" fontId="4" fillId="0" borderId="0" xfId="2" applyNumberFormat="1" applyFont="1" applyAlignment="1">
      <alignment horizontal="left" vertical="center" wrapText="1"/>
    </xf>
    <xf numFmtId="0" fontId="4" fillId="0" borderId="10" xfId="2" applyFont="1" applyBorder="1" applyAlignment="1">
      <alignment horizontal="center" vertical="center"/>
    </xf>
    <xf numFmtId="0" fontId="6" fillId="0" borderId="6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</cellXfs>
  <cellStyles count="4">
    <cellStyle name="Денежный 2" xfId="3"/>
    <cellStyle name="Обычный" xfId="0" builtinId="0"/>
    <cellStyle name="Обычный 2" xfId="2"/>
    <cellStyle name="Процентный" xfId="1" builtinId="5"/>
  </cellStyles>
  <dxfs count="1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6565"/>
      <color rgb="FFFF5050"/>
      <color rgb="FFF27878"/>
      <color rgb="FFFF6E6E"/>
      <color rgb="FFF96F7C"/>
      <color rgb="FF76F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riadna\Sum_po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70"/>
  <sheetViews>
    <sheetView tabSelected="1" view="pageBreakPreview" zoomScale="75" zoomScaleNormal="75" zoomScaleSheetLayoutView="75" workbookViewId="0">
      <selection activeCell="G3" sqref="G3:J3"/>
    </sheetView>
  </sheetViews>
  <sheetFormatPr defaultColWidth="9.140625" defaultRowHeight="18.75" x14ac:dyDescent="0.25"/>
  <cols>
    <col min="1" max="1" width="75.85546875" style="3" customWidth="1"/>
    <col min="2" max="2" width="17.85546875" style="4" customWidth="1"/>
    <col min="3" max="3" width="25.42578125" style="4" hidden="1" customWidth="1"/>
    <col min="4" max="4" width="19.7109375" style="4" hidden="1" customWidth="1"/>
    <col min="5" max="5" width="16.85546875" style="4" hidden="1" customWidth="1"/>
    <col min="6" max="6" width="17.42578125" style="3" customWidth="1"/>
    <col min="7" max="7" width="16.28515625" style="3" customWidth="1"/>
    <col min="8" max="8" width="20" style="3" customWidth="1"/>
    <col min="9" max="9" width="18.5703125" style="3" customWidth="1"/>
    <col min="10" max="10" width="23.42578125" style="3" customWidth="1"/>
    <col min="11" max="11" width="9.7109375" style="3" bestFit="1" customWidth="1"/>
    <col min="12" max="255" width="9.140625" style="3"/>
    <col min="256" max="256" width="93.140625" style="3" customWidth="1"/>
    <col min="257" max="257" width="17.85546875" style="3" customWidth="1"/>
    <col min="258" max="258" width="16.5703125" style="3" customWidth="1"/>
    <col min="259" max="259" width="19.7109375" style="3" customWidth="1"/>
    <col min="260" max="260" width="16.85546875" style="3" customWidth="1"/>
    <col min="261" max="261" width="17.42578125" style="3" customWidth="1"/>
    <col min="262" max="262" width="16.28515625" style="3" customWidth="1"/>
    <col min="263" max="263" width="20" style="3" customWidth="1"/>
    <col min="264" max="264" width="18.5703125" style="3" customWidth="1"/>
    <col min="265" max="265" width="20.7109375" style="3" customWidth="1"/>
    <col min="266" max="266" width="9.140625" style="3"/>
    <col min="267" max="267" width="9.7109375" style="3" bestFit="1" customWidth="1"/>
    <col min="268" max="511" width="9.140625" style="3"/>
    <col min="512" max="512" width="93.140625" style="3" customWidth="1"/>
    <col min="513" max="513" width="17.85546875" style="3" customWidth="1"/>
    <col min="514" max="514" width="16.5703125" style="3" customWidth="1"/>
    <col min="515" max="515" width="19.7109375" style="3" customWidth="1"/>
    <col min="516" max="516" width="16.85546875" style="3" customWidth="1"/>
    <col min="517" max="517" width="17.42578125" style="3" customWidth="1"/>
    <col min="518" max="518" width="16.28515625" style="3" customWidth="1"/>
    <col min="519" max="519" width="20" style="3" customWidth="1"/>
    <col min="520" max="520" width="18.5703125" style="3" customWidth="1"/>
    <col min="521" max="521" width="20.7109375" style="3" customWidth="1"/>
    <col min="522" max="522" width="9.140625" style="3"/>
    <col min="523" max="523" width="9.7109375" style="3" bestFit="1" customWidth="1"/>
    <col min="524" max="767" width="9.140625" style="3"/>
    <col min="768" max="768" width="93.140625" style="3" customWidth="1"/>
    <col min="769" max="769" width="17.85546875" style="3" customWidth="1"/>
    <col min="770" max="770" width="16.5703125" style="3" customWidth="1"/>
    <col min="771" max="771" width="19.7109375" style="3" customWidth="1"/>
    <col min="772" max="772" width="16.85546875" style="3" customWidth="1"/>
    <col min="773" max="773" width="17.42578125" style="3" customWidth="1"/>
    <col min="774" max="774" width="16.28515625" style="3" customWidth="1"/>
    <col min="775" max="775" width="20" style="3" customWidth="1"/>
    <col min="776" max="776" width="18.5703125" style="3" customWidth="1"/>
    <col min="777" max="777" width="20.7109375" style="3" customWidth="1"/>
    <col min="778" max="778" width="9.140625" style="3"/>
    <col min="779" max="779" width="9.7109375" style="3" bestFit="1" customWidth="1"/>
    <col min="780" max="1023" width="9.140625" style="3"/>
    <col min="1024" max="1024" width="93.140625" style="3" customWidth="1"/>
    <col min="1025" max="1025" width="17.85546875" style="3" customWidth="1"/>
    <col min="1026" max="1026" width="16.5703125" style="3" customWidth="1"/>
    <col min="1027" max="1027" width="19.7109375" style="3" customWidth="1"/>
    <col min="1028" max="1028" width="16.85546875" style="3" customWidth="1"/>
    <col min="1029" max="1029" width="17.42578125" style="3" customWidth="1"/>
    <col min="1030" max="1030" width="16.28515625" style="3" customWidth="1"/>
    <col min="1031" max="1031" width="20" style="3" customWidth="1"/>
    <col min="1032" max="1032" width="18.5703125" style="3" customWidth="1"/>
    <col min="1033" max="1033" width="20.7109375" style="3" customWidth="1"/>
    <col min="1034" max="1034" width="9.140625" style="3"/>
    <col min="1035" max="1035" width="9.7109375" style="3" bestFit="1" customWidth="1"/>
    <col min="1036" max="1279" width="9.140625" style="3"/>
    <col min="1280" max="1280" width="93.140625" style="3" customWidth="1"/>
    <col min="1281" max="1281" width="17.85546875" style="3" customWidth="1"/>
    <col min="1282" max="1282" width="16.5703125" style="3" customWidth="1"/>
    <col min="1283" max="1283" width="19.7109375" style="3" customWidth="1"/>
    <col min="1284" max="1284" width="16.85546875" style="3" customWidth="1"/>
    <col min="1285" max="1285" width="17.42578125" style="3" customWidth="1"/>
    <col min="1286" max="1286" width="16.28515625" style="3" customWidth="1"/>
    <col min="1287" max="1287" width="20" style="3" customWidth="1"/>
    <col min="1288" max="1288" width="18.5703125" style="3" customWidth="1"/>
    <col min="1289" max="1289" width="20.7109375" style="3" customWidth="1"/>
    <col min="1290" max="1290" width="9.140625" style="3"/>
    <col min="1291" max="1291" width="9.7109375" style="3" bestFit="1" customWidth="1"/>
    <col min="1292" max="1535" width="9.140625" style="3"/>
    <col min="1536" max="1536" width="93.140625" style="3" customWidth="1"/>
    <col min="1537" max="1537" width="17.85546875" style="3" customWidth="1"/>
    <col min="1538" max="1538" width="16.5703125" style="3" customWidth="1"/>
    <col min="1539" max="1539" width="19.7109375" style="3" customWidth="1"/>
    <col min="1540" max="1540" width="16.85546875" style="3" customWidth="1"/>
    <col min="1541" max="1541" width="17.42578125" style="3" customWidth="1"/>
    <col min="1542" max="1542" width="16.28515625" style="3" customWidth="1"/>
    <col min="1543" max="1543" width="20" style="3" customWidth="1"/>
    <col min="1544" max="1544" width="18.5703125" style="3" customWidth="1"/>
    <col min="1545" max="1545" width="20.7109375" style="3" customWidth="1"/>
    <col min="1546" max="1546" width="9.140625" style="3"/>
    <col min="1547" max="1547" width="9.7109375" style="3" bestFit="1" customWidth="1"/>
    <col min="1548" max="1791" width="9.140625" style="3"/>
    <col min="1792" max="1792" width="93.140625" style="3" customWidth="1"/>
    <col min="1793" max="1793" width="17.85546875" style="3" customWidth="1"/>
    <col min="1794" max="1794" width="16.5703125" style="3" customWidth="1"/>
    <col min="1795" max="1795" width="19.7109375" style="3" customWidth="1"/>
    <col min="1796" max="1796" width="16.85546875" style="3" customWidth="1"/>
    <col min="1797" max="1797" width="17.42578125" style="3" customWidth="1"/>
    <col min="1798" max="1798" width="16.28515625" style="3" customWidth="1"/>
    <col min="1799" max="1799" width="20" style="3" customWidth="1"/>
    <col min="1800" max="1800" width="18.5703125" style="3" customWidth="1"/>
    <col min="1801" max="1801" width="20.7109375" style="3" customWidth="1"/>
    <col min="1802" max="1802" width="9.140625" style="3"/>
    <col min="1803" max="1803" width="9.7109375" style="3" bestFit="1" customWidth="1"/>
    <col min="1804" max="2047" width="9.140625" style="3"/>
    <col min="2048" max="2048" width="93.140625" style="3" customWidth="1"/>
    <col min="2049" max="2049" width="17.85546875" style="3" customWidth="1"/>
    <col min="2050" max="2050" width="16.5703125" style="3" customWidth="1"/>
    <col min="2051" max="2051" width="19.7109375" style="3" customWidth="1"/>
    <col min="2052" max="2052" width="16.85546875" style="3" customWidth="1"/>
    <col min="2053" max="2053" width="17.42578125" style="3" customWidth="1"/>
    <col min="2054" max="2054" width="16.28515625" style="3" customWidth="1"/>
    <col min="2055" max="2055" width="20" style="3" customWidth="1"/>
    <col min="2056" max="2056" width="18.5703125" style="3" customWidth="1"/>
    <col min="2057" max="2057" width="20.7109375" style="3" customWidth="1"/>
    <col min="2058" max="2058" width="9.140625" style="3"/>
    <col min="2059" max="2059" width="9.7109375" style="3" bestFit="1" customWidth="1"/>
    <col min="2060" max="2303" width="9.140625" style="3"/>
    <col min="2304" max="2304" width="93.140625" style="3" customWidth="1"/>
    <col min="2305" max="2305" width="17.85546875" style="3" customWidth="1"/>
    <col min="2306" max="2306" width="16.5703125" style="3" customWidth="1"/>
    <col min="2307" max="2307" width="19.7109375" style="3" customWidth="1"/>
    <col min="2308" max="2308" width="16.85546875" style="3" customWidth="1"/>
    <col min="2309" max="2309" width="17.42578125" style="3" customWidth="1"/>
    <col min="2310" max="2310" width="16.28515625" style="3" customWidth="1"/>
    <col min="2311" max="2311" width="20" style="3" customWidth="1"/>
    <col min="2312" max="2312" width="18.5703125" style="3" customWidth="1"/>
    <col min="2313" max="2313" width="20.7109375" style="3" customWidth="1"/>
    <col min="2314" max="2314" width="9.140625" style="3"/>
    <col min="2315" max="2315" width="9.7109375" style="3" bestFit="1" customWidth="1"/>
    <col min="2316" max="2559" width="9.140625" style="3"/>
    <col min="2560" max="2560" width="93.140625" style="3" customWidth="1"/>
    <col min="2561" max="2561" width="17.85546875" style="3" customWidth="1"/>
    <col min="2562" max="2562" width="16.5703125" style="3" customWidth="1"/>
    <col min="2563" max="2563" width="19.7109375" style="3" customWidth="1"/>
    <col min="2564" max="2564" width="16.85546875" style="3" customWidth="1"/>
    <col min="2565" max="2565" width="17.42578125" style="3" customWidth="1"/>
    <col min="2566" max="2566" width="16.28515625" style="3" customWidth="1"/>
    <col min="2567" max="2567" width="20" style="3" customWidth="1"/>
    <col min="2568" max="2568" width="18.5703125" style="3" customWidth="1"/>
    <col min="2569" max="2569" width="20.7109375" style="3" customWidth="1"/>
    <col min="2570" max="2570" width="9.140625" style="3"/>
    <col min="2571" max="2571" width="9.7109375" style="3" bestFit="1" customWidth="1"/>
    <col min="2572" max="2815" width="9.140625" style="3"/>
    <col min="2816" max="2816" width="93.140625" style="3" customWidth="1"/>
    <col min="2817" max="2817" width="17.85546875" style="3" customWidth="1"/>
    <col min="2818" max="2818" width="16.5703125" style="3" customWidth="1"/>
    <col min="2819" max="2819" width="19.7109375" style="3" customWidth="1"/>
    <col min="2820" max="2820" width="16.85546875" style="3" customWidth="1"/>
    <col min="2821" max="2821" width="17.42578125" style="3" customWidth="1"/>
    <col min="2822" max="2822" width="16.28515625" style="3" customWidth="1"/>
    <col min="2823" max="2823" width="20" style="3" customWidth="1"/>
    <col min="2824" max="2824" width="18.5703125" style="3" customWidth="1"/>
    <col min="2825" max="2825" width="20.7109375" style="3" customWidth="1"/>
    <col min="2826" max="2826" width="9.140625" style="3"/>
    <col min="2827" max="2827" width="9.7109375" style="3" bestFit="1" customWidth="1"/>
    <col min="2828" max="3071" width="9.140625" style="3"/>
    <col min="3072" max="3072" width="93.140625" style="3" customWidth="1"/>
    <col min="3073" max="3073" width="17.85546875" style="3" customWidth="1"/>
    <col min="3074" max="3074" width="16.5703125" style="3" customWidth="1"/>
    <col min="3075" max="3075" width="19.7109375" style="3" customWidth="1"/>
    <col min="3076" max="3076" width="16.85546875" style="3" customWidth="1"/>
    <col min="3077" max="3077" width="17.42578125" style="3" customWidth="1"/>
    <col min="3078" max="3078" width="16.28515625" style="3" customWidth="1"/>
    <col min="3079" max="3079" width="20" style="3" customWidth="1"/>
    <col min="3080" max="3080" width="18.5703125" style="3" customWidth="1"/>
    <col min="3081" max="3081" width="20.7109375" style="3" customWidth="1"/>
    <col min="3082" max="3082" width="9.140625" style="3"/>
    <col min="3083" max="3083" width="9.7109375" style="3" bestFit="1" customWidth="1"/>
    <col min="3084" max="3327" width="9.140625" style="3"/>
    <col min="3328" max="3328" width="93.140625" style="3" customWidth="1"/>
    <col min="3329" max="3329" width="17.85546875" style="3" customWidth="1"/>
    <col min="3330" max="3330" width="16.5703125" style="3" customWidth="1"/>
    <col min="3331" max="3331" width="19.7109375" style="3" customWidth="1"/>
    <col min="3332" max="3332" width="16.85546875" style="3" customWidth="1"/>
    <col min="3333" max="3333" width="17.42578125" style="3" customWidth="1"/>
    <col min="3334" max="3334" width="16.28515625" style="3" customWidth="1"/>
    <col min="3335" max="3335" width="20" style="3" customWidth="1"/>
    <col min="3336" max="3336" width="18.5703125" style="3" customWidth="1"/>
    <col min="3337" max="3337" width="20.7109375" style="3" customWidth="1"/>
    <col min="3338" max="3338" width="9.140625" style="3"/>
    <col min="3339" max="3339" width="9.7109375" style="3" bestFit="1" customWidth="1"/>
    <col min="3340" max="3583" width="9.140625" style="3"/>
    <col min="3584" max="3584" width="93.140625" style="3" customWidth="1"/>
    <col min="3585" max="3585" width="17.85546875" style="3" customWidth="1"/>
    <col min="3586" max="3586" width="16.5703125" style="3" customWidth="1"/>
    <col min="3587" max="3587" width="19.7109375" style="3" customWidth="1"/>
    <col min="3588" max="3588" width="16.85546875" style="3" customWidth="1"/>
    <col min="3589" max="3589" width="17.42578125" style="3" customWidth="1"/>
    <col min="3590" max="3590" width="16.28515625" style="3" customWidth="1"/>
    <col min="3591" max="3591" width="20" style="3" customWidth="1"/>
    <col min="3592" max="3592" width="18.5703125" style="3" customWidth="1"/>
    <col min="3593" max="3593" width="20.7109375" style="3" customWidth="1"/>
    <col min="3594" max="3594" width="9.140625" style="3"/>
    <col min="3595" max="3595" width="9.7109375" style="3" bestFit="1" customWidth="1"/>
    <col min="3596" max="3839" width="9.140625" style="3"/>
    <col min="3840" max="3840" width="93.140625" style="3" customWidth="1"/>
    <col min="3841" max="3841" width="17.85546875" style="3" customWidth="1"/>
    <col min="3842" max="3842" width="16.5703125" style="3" customWidth="1"/>
    <col min="3843" max="3843" width="19.7109375" style="3" customWidth="1"/>
    <col min="3844" max="3844" width="16.85546875" style="3" customWidth="1"/>
    <col min="3845" max="3845" width="17.42578125" style="3" customWidth="1"/>
    <col min="3846" max="3846" width="16.28515625" style="3" customWidth="1"/>
    <col min="3847" max="3847" width="20" style="3" customWidth="1"/>
    <col min="3848" max="3848" width="18.5703125" style="3" customWidth="1"/>
    <col min="3849" max="3849" width="20.7109375" style="3" customWidth="1"/>
    <col min="3850" max="3850" width="9.140625" style="3"/>
    <col min="3851" max="3851" width="9.7109375" style="3" bestFit="1" customWidth="1"/>
    <col min="3852" max="4095" width="9.140625" style="3"/>
    <col min="4096" max="4096" width="93.140625" style="3" customWidth="1"/>
    <col min="4097" max="4097" width="17.85546875" style="3" customWidth="1"/>
    <col min="4098" max="4098" width="16.5703125" style="3" customWidth="1"/>
    <col min="4099" max="4099" width="19.7109375" style="3" customWidth="1"/>
    <col min="4100" max="4100" width="16.85546875" style="3" customWidth="1"/>
    <col min="4101" max="4101" width="17.42578125" style="3" customWidth="1"/>
    <col min="4102" max="4102" width="16.28515625" style="3" customWidth="1"/>
    <col min="4103" max="4103" width="20" style="3" customWidth="1"/>
    <col min="4104" max="4104" width="18.5703125" style="3" customWidth="1"/>
    <col min="4105" max="4105" width="20.7109375" style="3" customWidth="1"/>
    <col min="4106" max="4106" width="9.140625" style="3"/>
    <col min="4107" max="4107" width="9.7109375" style="3" bestFit="1" customWidth="1"/>
    <col min="4108" max="4351" width="9.140625" style="3"/>
    <col min="4352" max="4352" width="93.140625" style="3" customWidth="1"/>
    <col min="4353" max="4353" width="17.85546875" style="3" customWidth="1"/>
    <col min="4354" max="4354" width="16.5703125" style="3" customWidth="1"/>
    <col min="4355" max="4355" width="19.7109375" style="3" customWidth="1"/>
    <col min="4356" max="4356" width="16.85546875" style="3" customWidth="1"/>
    <col min="4357" max="4357" width="17.42578125" style="3" customWidth="1"/>
    <col min="4358" max="4358" width="16.28515625" style="3" customWidth="1"/>
    <col min="4359" max="4359" width="20" style="3" customWidth="1"/>
    <col min="4360" max="4360" width="18.5703125" style="3" customWidth="1"/>
    <col min="4361" max="4361" width="20.7109375" style="3" customWidth="1"/>
    <col min="4362" max="4362" width="9.140625" style="3"/>
    <col min="4363" max="4363" width="9.7109375" style="3" bestFit="1" customWidth="1"/>
    <col min="4364" max="4607" width="9.140625" style="3"/>
    <col min="4608" max="4608" width="93.140625" style="3" customWidth="1"/>
    <col min="4609" max="4609" width="17.85546875" style="3" customWidth="1"/>
    <col min="4610" max="4610" width="16.5703125" style="3" customWidth="1"/>
    <col min="4611" max="4611" width="19.7109375" style="3" customWidth="1"/>
    <col min="4612" max="4612" width="16.85546875" style="3" customWidth="1"/>
    <col min="4613" max="4613" width="17.42578125" style="3" customWidth="1"/>
    <col min="4614" max="4614" width="16.28515625" style="3" customWidth="1"/>
    <col min="4615" max="4615" width="20" style="3" customWidth="1"/>
    <col min="4616" max="4616" width="18.5703125" style="3" customWidth="1"/>
    <col min="4617" max="4617" width="20.7109375" style="3" customWidth="1"/>
    <col min="4618" max="4618" width="9.140625" style="3"/>
    <col min="4619" max="4619" width="9.7109375" style="3" bestFit="1" customWidth="1"/>
    <col min="4620" max="4863" width="9.140625" style="3"/>
    <col min="4864" max="4864" width="93.140625" style="3" customWidth="1"/>
    <col min="4865" max="4865" width="17.85546875" style="3" customWidth="1"/>
    <col min="4866" max="4866" width="16.5703125" style="3" customWidth="1"/>
    <col min="4867" max="4867" width="19.7109375" style="3" customWidth="1"/>
    <col min="4868" max="4868" width="16.85546875" style="3" customWidth="1"/>
    <col min="4869" max="4869" width="17.42578125" style="3" customWidth="1"/>
    <col min="4870" max="4870" width="16.28515625" style="3" customWidth="1"/>
    <col min="4871" max="4871" width="20" style="3" customWidth="1"/>
    <col min="4872" max="4872" width="18.5703125" style="3" customWidth="1"/>
    <col min="4873" max="4873" width="20.7109375" style="3" customWidth="1"/>
    <col min="4874" max="4874" width="9.140625" style="3"/>
    <col min="4875" max="4875" width="9.7109375" style="3" bestFit="1" customWidth="1"/>
    <col min="4876" max="5119" width="9.140625" style="3"/>
    <col min="5120" max="5120" width="93.140625" style="3" customWidth="1"/>
    <col min="5121" max="5121" width="17.85546875" style="3" customWidth="1"/>
    <col min="5122" max="5122" width="16.5703125" style="3" customWidth="1"/>
    <col min="5123" max="5123" width="19.7109375" style="3" customWidth="1"/>
    <col min="5124" max="5124" width="16.85546875" style="3" customWidth="1"/>
    <col min="5125" max="5125" width="17.42578125" style="3" customWidth="1"/>
    <col min="5126" max="5126" width="16.28515625" style="3" customWidth="1"/>
    <col min="5127" max="5127" width="20" style="3" customWidth="1"/>
    <col min="5128" max="5128" width="18.5703125" style="3" customWidth="1"/>
    <col min="5129" max="5129" width="20.7109375" style="3" customWidth="1"/>
    <col min="5130" max="5130" width="9.140625" style="3"/>
    <col min="5131" max="5131" width="9.7109375" style="3" bestFit="1" customWidth="1"/>
    <col min="5132" max="5375" width="9.140625" style="3"/>
    <col min="5376" max="5376" width="93.140625" style="3" customWidth="1"/>
    <col min="5377" max="5377" width="17.85546875" style="3" customWidth="1"/>
    <col min="5378" max="5378" width="16.5703125" style="3" customWidth="1"/>
    <col min="5379" max="5379" width="19.7109375" style="3" customWidth="1"/>
    <col min="5380" max="5380" width="16.85546875" style="3" customWidth="1"/>
    <col min="5381" max="5381" width="17.42578125" style="3" customWidth="1"/>
    <col min="5382" max="5382" width="16.28515625" style="3" customWidth="1"/>
    <col min="5383" max="5383" width="20" style="3" customWidth="1"/>
    <col min="5384" max="5384" width="18.5703125" style="3" customWidth="1"/>
    <col min="5385" max="5385" width="20.7109375" style="3" customWidth="1"/>
    <col min="5386" max="5386" width="9.140625" style="3"/>
    <col min="5387" max="5387" width="9.7109375" style="3" bestFit="1" customWidth="1"/>
    <col min="5388" max="5631" width="9.140625" style="3"/>
    <col min="5632" max="5632" width="93.140625" style="3" customWidth="1"/>
    <col min="5633" max="5633" width="17.85546875" style="3" customWidth="1"/>
    <col min="5634" max="5634" width="16.5703125" style="3" customWidth="1"/>
    <col min="5635" max="5635" width="19.7109375" style="3" customWidth="1"/>
    <col min="5636" max="5636" width="16.85546875" style="3" customWidth="1"/>
    <col min="5637" max="5637" width="17.42578125" style="3" customWidth="1"/>
    <col min="5638" max="5638" width="16.28515625" style="3" customWidth="1"/>
    <col min="5639" max="5639" width="20" style="3" customWidth="1"/>
    <col min="5640" max="5640" width="18.5703125" style="3" customWidth="1"/>
    <col min="5641" max="5641" width="20.7109375" style="3" customWidth="1"/>
    <col min="5642" max="5642" width="9.140625" style="3"/>
    <col min="5643" max="5643" width="9.7109375" style="3" bestFit="1" customWidth="1"/>
    <col min="5644" max="5887" width="9.140625" style="3"/>
    <col min="5888" max="5888" width="93.140625" style="3" customWidth="1"/>
    <col min="5889" max="5889" width="17.85546875" style="3" customWidth="1"/>
    <col min="5890" max="5890" width="16.5703125" style="3" customWidth="1"/>
    <col min="5891" max="5891" width="19.7109375" style="3" customWidth="1"/>
    <col min="5892" max="5892" width="16.85546875" style="3" customWidth="1"/>
    <col min="5893" max="5893" width="17.42578125" style="3" customWidth="1"/>
    <col min="5894" max="5894" width="16.28515625" style="3" customWidth="1"/>
    <col min="5895" max="5895" width="20" style="3" customWidth="1"/>
    <col min="5896" max="5896" width="18.5703125" style="3" customWidth="1"/>
    <col min="5897" max="5897" width="20.7109375" style="3" customWidth="1"/>
    <col min="5898" max="5898" width="9.140625" style="3"/>
    <col min="5899" max="5899" width="9.7109375" style="3" bestFit="1" customWidth="1"/>
    <col min="5900" max="6143" width="9.140625" style="3"/>
    <col min="6144" max="6144" width="93.140625" style="3" customWidth="1"/>
    <col min="6145" max="6145" width="17.85546875" style="3" customWidth="1"/>
    <col min="6146" max="6146" width="16.5703125" style="3" customWidth="1"/>
    <col min="6147" max="6147" width="19.7109375" style="3" customWidth="1"/>
    <col min="6148" max="6148" width="16.85546875" style="3" customWidth="1"/>
    <col min="6149" max="6149" width="17.42578125" style="3" customWidth="1"/>
    <col min="6150" max="6150" width="16.28515625" style="3" customWidth="1"/>
    <col min="6151" max="6151" width="20" style="3" customWidth="1"/>
    <col min="6152" max="6152" width="18.5703125" style="3" customWidth="1"/>
    <col min="6153" max="6153" width="20.7109375" style="3" customWidth="1"/>
    <col min="6154" max="6154" width="9.140625" style="3"/>
    <col min="6155" max="6155" width="9.7109375" style="3" bestFit="1" customWidth="1"/>
    <col min="6156" max="6399" width="9.140625" style="3"/>
    <col min="6400" max="6400" width="93.140625" style="3" customWidth="1"/>
    <col min="6401" max="6401" width="17.85546875" style="3" customWidth="1"/>
    <col min="6402" max="6402" width="16.5703125" style="3" customWidth="1"/>
    <col min="6403" max="6403" width="19.7109375" style="3" customWidth="1"/>
    <col min="6404" max="6404" width="16.85546875" style="3" customWidth="1"/>
    <col min="6405" max="6405" width="17.42578125" style="3" customWidth="1"/>
    <col min="6406" max="6406" width="16.28515625" style="3" customWidth="1"/>
    <col min="6407" max="6407" width="20" style="3" customWidth="1"/>
    <col min="6408" max="6408" width="18.5703125" style="3" customWidth="1"/>
    <col min="6409" max="6409" width="20.7109375" style="3" customWidth="1"/>
    <col min="6410" max="6410" width="9.140625" style="3"/>
    <col min="6411" max="6411" width="9.7109375" style="3" bestFit="1" customWidth="1"/>
    <col min="6412" max="6655" width="9.140625" style="3"/>
    <col min="6656" max="6656" width="93.140625" style="3" customWidth="1"/>
    <col min="6657" max="6657" width="17.85546875" style="3" customWidth="1"/>
    <col min="6658" max="6658" width="16.5703125" style="3" customWidth="1"/>
    <col min="6659" max="6659" width="19.7109375" style="3" customWidth="1"/>
    <col min="6660" max="6660" width="16.85546875" style="3" customWidth="1"/>
    <col min="6661" max="6661" width="17.42578125" style="3" customWidth="1"/>
    <col min="6662" max="6662" width="16.28515625" style="3" customWidth="1"/>
    <col min="6663" max="6663" width="20" style="3" customWidth="1"/>
    <col min="6664" max="6664" width="18.5703125" style="3" customWidth="1"/>
    <col min="6665" max="6665" width="20.7109375" style="3" customWidth="1"/>
    <col min="6666" max="6666" width="9.140625" style="3"/>
    <col min="6667" max="6667" width="9.7109375" style="3" bestFit="1" customWidth="1"/>
    <col min="6668" max="6911" width="9.140625" style="3"/>
    <col min="6912" max="6912" width="93.140625" style="3" customWidth="1"/>
    <col min="6913" max="6913" width="17.85546875" style="3" customWidth="1"/>
    <col min="6914" max="6914" width="16.5703125" style="3" customWidth="1"/>
    <col min="6915" max="6915" width="19.7109375" style="3" customWidth="1"/>
    <col min="6916" max="6916" width="16.85546875" style="3" customWidth="1"/>
    <col min="6917" max="6917" width="17.42578125" style="3" customWidth="1"/>
    <col min="6918" max="6918" width="16.28515625" style="3" customWidth="1"/>
    <col min="6919" max="6919" width="20" style="3" customWidth="1"/>
    <col min="6920" max="6920" width="18.5703125" style="3" customWidth="1"/>
    <col min="6921" max="6921" width="20.7109375" style="3" customWidth="1"/>
    <col min="6922" max="6922" width="9.140625" style="3"/>
    <col min="6923" max="6923" width="9.7109375" style="3" bestFit="1" customWidth="1"/>
    <col min="6924" max="7167" width="9.140625" style="3"/>
    <col min="7168" max="7168" width="93.140625" style="3" customWidth="1"/>
    <col min="7169" max="7169" width="17.85546875" style="3" customWidth="1"/>
    <col min="7170" max="7170" width="16.5703125" style="3" customWidth="1"/>
    <col min="7171" max="7171" width="19.7109375" style="3" customWidth="1"/>
    <col min="7172" max="7172" width="16.85546875" style="3" customWidth="1"/>
    <col min="7173" max="7173" width="17.42578125" style="3" customWidth="1"/>
    <col min="7174" max="7174" width="16.28515625" style="3" customWidth="1"/>
    <col min="7175" max="7175" width="20" style="3" customWidth="1"/>
    <col min="7176" max="7176" width="18.5703125" style="3" customWidth="1"/>
    <col min="7177" max="7177" width="20.7109375" style="3" customWidth="1"/>
    <col min="7178" max="7178" width="9.140625" style="3"/>
    <col min="7179" max="7179" width="9.7109375" style="3" bestFit="1" customWidth="1"/>
    <col min="7180" max="7423" width="9.140625" style="3"/>
    <col min="7424" max="7424" width="93.140625" style="3" customWidth="1"/>
    <col min="7425" max="7425" width="17.85546875" style="3" customWidth="1"/>
    <col min="7426" max="7426" width="16.5703125" style="3" customWidth="1"/>
    <col min="7427" max="7427" width="19.7109375" style="3" customWidth="1"/>
    <col min="7428" max="7428" width="16.85546875" style="3" customWidth="1"/>
    <col min="7429" max="7429" width="17.42578125" style="3" customWidth="1"/>
    <col min="7430" max="7430" width="16.28515625" style="3" customWidth="1"/>
    <col min="7431" max="7431" width="20" style="3" customWidth="1"/>
    <col min="7432" max="7432" width="18.5703125" style="3" customWidth="1"/>
    <col min="7433" max="7433" width="20.7109375" style="3" customWidth="1"/>
    <col min="7434" max="7434" width="9.140625" style="3"/>
    <col min="7435" max="7435" width="9.7109375" style="3" bestFit="1" customWidth="1"/>
    <col min="7436" max="7679" width="9.140625" style="3"/>
    <col min="7680" max="7680" width="93.140625" style="3" customWidth="1"/>
    <col min="7681" max="7681" width="17.85546875" style="3" customWidth="1"/>
    <col min="7682" max="7682" width="16.5703125" style="3" customWidth="1"/>
    <col min="7683" max="7683" width="19.7109375" style="3" customWidth="1"/>
    <col min="7684" max="7684" width="16.85546875" style="3" customWidth="1"/>
    <col min="7685" max="7685" width="17.42578125" style="3" customWidth="1"/>
    <col min="7686" max="7686" width="16.28515625" style="3" customWidth="1"/>
    <col min="7687" max="7687" width="20" style="3" customWidth="1"/>
    <col min="7688" max="7688" width="18.5703125" style="3" customWidth="1"/>
    <col min="7689" max="7689" width="20.7109375" style="3" customWidth="1"/>
    <col min="7690" max="7690" width="9.140625" style="3"/>
    <col min="7691" max="7691" width="9.7109375" style="3" bestFit="1" customWidth="1"/>
    <col min="7692" max="7935" width="9.140625" style="3"/>
    <col min="7936" max="7936" width="93.140625" style="3" customWidth="1"/>
    <col min="7937" max="7937" width="17.85546875" style="3" customWidth="1"/>
    <col min="7938" max="7938" width="16.5703125" style="3" customWidth="1"/>
    <col min="7939" max="7939" width="19.7109375" style="3" customWidth="1"/>
    <col min="7940" max="7940" width="16.85546875" style="3" customWidth="1"/>
    <col min="7941" max="7941" width="17.42578125" style="3" customWidth="1"/>
    <col min="7942" max="7942" width="16.28515625" style="3" customWidth="1"/>
    <col min="7943" max="7943" width="20" style="3" customWidth="1"/>
    <col min="7944" max="7944" width="18.5703125" style="3" customWidth="1"/>
    <col min="7945" max="7945" width="20.7109375" style="3" customWidth="1"/>
    <col min="7946" max="7946" width="9.140625" style="3"/>
    <col min="7947" max="7947" width="9.7109375" style="3" bestFit="1" customWidth="1"/>
    <col min="7948" max="8191" width="9.140625" style="3"/>
    <col min="8192" max="8192" width="93.140625" style="3" customWidth="1"/>
    <col min="8193" max="8193" width="17.85546875" style="3" customWidth="1"/>
    <col min="8194" max="8194" width="16.5703125" style="3" customWidth="1"/>
    <col min="8195" max="8195" width="19.7109375" style="3" customWidth="1"/>
    <col min="8196" max="8196" width="16.85546875" style="3" customWidth="1"/>
    <col min="8197" max="8197" width="17.42578125" style="3" customWidth="1"/>
    <col min="8198" max="8198" width="16.28515625" style="3" customWidth="1"/>
    <col min="8199" max="8199" width="20" style="3" customWidth="1"/>
    <col min="8200" max="8200" width="18.5703125" style="3" customWidth="1"/>
    <col min="8201" max="8201" width="20.7109375" style="3" customWidth="1"/>
    <col min="8202" max="8202" width="9.140625" style="3"/>
    <col min="8203" max="8203" width="9.7109375" style="3" bestFit="1" customWidth="1"/>
    <col min="8204" max="8447" width="9.140625" style="3"/>
    <col min="8448" max="8448" width="93.140625" style="3" customWidth="1"/>
    <col min="8449" max="8449" width="17.85546875" style="3" customWidth="1"/>
    <col min="8450" max="8450" width="16.5703125" style="3" customWidth="1"/>
    <col min="8451" max="8451" width="19.7109375" style="3" customWidth="1"/>
    <col min="8452" max="8452" width="16.85546875" style="3" customWidth="1"/>
    <col min="8453" max="8453" width="17.42578125" style="3" customWidth="1"/>
    <col min="8454" max="8454" width="16.28515625" style="3" customWidth="1"/>
    <col min="8455" max="8455" width="20" style="3" customWidth="1"/>
    <col min="8456" max="8456" width="18.5703125" style="3" customWidth="1"/>
    <col min="8457" max="8457" width="20.7109375" style="3" customWidth="1"/>
    <col min="8458" max="8458" width="9.140625" style="3"/>
    <col min="8459" max="8459" width="9.7109375" style="3" bestFit="1" customWidth="1"/>
    <col min="8460" max="8703" width="9.140625" style="3"/>
    <col min="8704" max="8704" width="93.140625" style="3" customWidth="1"/>
    <col min="8705" max="8705" width="17.85546875" style="3" customWidth="1"/>
    <col min="8706" max="8706" width="16.5703125" style="3" customWidth="1"/>
    <col min="8707" max="8707" width="19.7109375" style="3" customWidth="1"/>
    <col min="8708" max="8708" width="16.85546875" style="3" customWidth="1"/>
    <col min="8709" max="8709" width="17.42578125" style="3" customWidth="1"/>
    <col min="8710" max="8710" width="16.28515625" style="3" customWidth="1"/>
    <col min="8711" max="8711" width="20" style="3" customWidth="1"/>
    <col min="8712" max="8712" width="18.5703125" style="3" customWidth="1"/>
    <col min="8713" max="8713" width="20.7109375" style="3" customWidth="1"/>
    <col min="8714" max="8714" width="9.140625" style="3"/>
    <col min="8715" max="8715" width="9.7109375" style="3" bestFit="1" customWidth="1"/>
    <col min="8716" max="8959" width="9.140625" style="3"/>
    <col min="8960" max="8960" width="93.140625" style="3" customWidth="1"/>
    <col min="8961" max="8961" width="17.85546875" style="3" customWidth="1"/>
    <col min="8962" max="8962" width="16.5703125" style="3" customWidth="1"/>
    <col min="8963" max="8963" width="19.7109375" style="3" customWidth="1"/>
    <col min="8964" max="8964" width="16.85546875" style="3" customWidth="1"/>
    <col min="8965" max="8965" width="17.42578125" style="3" customWidth="1"/>
    <col min="8966" max="8966" width="16.28515625" style="3" customWidth="1"/>
    <col min="8967" max="8967" width="20" style="3" customWidth="1"/>
    <col min="8968" max="8968" width="18.5703125" style="3" customWidth="1"/>
    <col min="8969" max="8969" width="20.7109375" style="3" customWidth="1"/>
    <col min="8970" max="8970" width="9.140625" style="3"/>
    <col min="8971" max="8971" width="9.7109375" style="3" bestFit="1" customWidth="1"/>
    <col min="8972" max="9215" width="9.140625" style="3"/>
    <col min="9216" max="9216" width="93.140625" style="3" customWidth="1"/>
    <col min="9217" max="9217" width="17.85546875" style="3" customWidth="1"/>
    <col min="9218" max="9218" width="16.5703125" style="3" customWidth="1"/>
    <col min="9219" max="9219" width="19.7109375" style="3" customWidth="1"/>
    <col min="9220" max="9220" width="16.85546875" style="3" customWidth="1"/>
    <col min="9221" max="9221" width="17.42578125" style="3" customWidth="1"/>
    <col min="9222" max="9222" width="16.28515625" style="3" customWidth="1"/>
    <col min="9223" max="9223" width="20" style="3" customWidth="1"/>
    <col min="9224" max="9224" width="18.5703125" style="3" customWidth="1"/>
    <col min="9225" max="9225" width="20.7109375" style="3" customWidth="1"/>
    <col min="9226" max="9226" width="9.140625" style="3"/>
    <col min="9227" max="9227" width="9.7109375" style="3" bestFit="1" customWidth="1"/>
    <col min="9228" max="9471" width="9.140625" style="3"/>
    <col min="9472" max="9472" width="93.140625" style="3" customWidth="1"/>
    <col min="9473" max="9473" width="17.85546875" style="3" customWidth="1"/>
    <col min="9474" max="9474" width="16.5703125" style="3" customWidth="1"/>
    <col min="9475" max="9475" width="19.7109375" style="3" customWidth="1"/>
    <col min="9476" max="9476" width="16.85546875" style="3" customWidth="1"/>
    <col min="9477" max="9477" width="17.42578125" style="3" customWidth="1"/>
    <col min="9478" max="9478" width="16.28515625" style="3" customWidth="1"/>
    <col min="9479" max="9479" width="20" style="3" customWidth="1"/>
    <col min="9480" max="9480" width="18.5703125" style="3" customWidth="1"/>
    <col min="9481" max="9481" width="20.7109375" style="3" customWidth="1"/>
    <col min="9482" max="9482" width="9.140625" style="3"/>
    <col min="9483" max="9483" width="9.7109375" style="3" bestFit="1" customWidth="1"/>
    <col min="9484" max="9727" width="9.140625" style="3"/>
    <col min="9728" max="9728" width="93.140625" style="3" customWidth="1"/>
    <col min="9729" max="9729" width="17.85546875" style="3" customWidth="1"/>
    <col min="9730" max="9730" width="16.5703125" style="3" customWidth="1"/>
    <col min="9731" max="9731" width="19.7109375" style="3" customWidth="1"/>
    <col min="9732" max="9732" width="16.85546875" style="3" customWidth="1"/>
    <col min="9733" max="9733" width="17.42578125" style="3" customWidth="1"/>
    <col min="9734" max="9734" width="16.28515625" style="3" customWidth="1"/>
    <col min="9735" max="9735" width="20" style="3" customWidth="1"/>
    <col min="9736" max="9736" width="18.5703125" style="3" customWidth="1"/>
    <col min="9737" max="9737" width="20.7109375" style="3" customWidth="1"/>
    <col min="9738" max="9738" width="9.140625" style="3"/>
    <col min="9739" max="9739" width="9.7109375" style="3" bestFit="1" customWidth="1"/>
    <col min="9740" max="9983" width="9.140625" style="3"/>
    <col min="9984" max="9984" width="93.140625" style="3" customWidth="1"/>
    <col min="9985" max="9985" width="17.85546875" style="3" customWidth="1"/>
    <col min="9986" max="9986" width="16.5703125" style="3" customWidth="1"/>
    <col min="9987" max="9987" width="19.7109375" style="3" customWidth="1"/>
    <col min="9988" max="9988" width="16.85546875" style="3" customWidth="1"/>
    <col min="9989" max="9989" width="17.42578125" style="3" customWidth="1"/>
    <col min="9990" max="9990" width="16.28515625" style="3" customWidth="1"/>
    <col min="9991" max="9991" width="20" style="3" customWidth="1"/>
    <col min="9992" max="9992" width="18.5703125" style="3" customWidth="1"/>
    <col min="9993" max="9993" width="20.7109375" style="3" customWidth="1"/>
    <col min="9994" max="9994" width="9.140625" style="3"/>
    <col min="9995" max="9995" width="9.7109375" style="3" bestFit="1" customWidth="1"/>
    <col min="9996" max="10239" width="9.140625" style="3"/>
    <col min="10240" max="10240" width="93.140625" style="3" customWidth="1"/>
    <col min="10241" max="10241" width="17.85546875" style="3" customWidth="1"/>
    <col min="10242" max="10242" width="16.5703125" style="3" customWidth="1"/>
    <col min="10243" max="10243" width="19.7109375" style="3" customWidth="1"/>
    <col min="10244" max="10244" width="16.85546875" style="3" customWidth="1"/>
    <col min="10245" max="10245" width="17.42578125" style="3" customWidth="1"/>
    <col min="10246" max="10246" width="16.28515625" style="3" customWidth="1"/>
    <col min="10247" max="10247" width="20" style="3" customWidth="1"/>
    <col min="10248" max="10248" width="18.5703125" style="3" customWidth="1"/>
    <col min="10249" max="10249" width="20.7109375" style="3" customWidth="1"/>
    <col min="10250" max="10250" width="9.140625" style="3"/>
    <col min="10251" max="10251" width="9.7109375" style="3" bestFit="1" customWidth="1"/>
    <col min="10252" max="10495" width="9.140625" style="3"/>
    <col min="10496" max="10496" width="93.140625" style="3" customWidth="1"/>
    <col min="10497" max="10497" width="17.85546875" style="3" customWidth="1"/>
    <col min="10498" max="10498" width="16.5703125" style="3" customWidth="1"/>
    <col min="10499" max="10499" width="19.7109375" style="3" customWidth="1"/>
    <col min="10500" max="10500" width="16.85546875" style="3" customWidth="1"/>
    <col min="10501" max="10501" width="17.42578125" style="3" customWidth="1"/>
    <col min="10502" max="10502" width="16.28515625" style="3" customWidth="1"/>
    <col min="10503" max="10503" width="20" style="3" customWidth="1"/>
    <col min="10504" max="10504" width="18.5703125" style="3" customWidth="1"/>
    <col min="10505" max="10505" width="20.7109375" style="3" customWidth="1"/>
    <col min="10506" max="10506" width="9.140625" style="3"/>
    <col min="10507" max="10507" width="9.7109375" style="3" bestFit="1" customWidth="1"/>
    <col min="10508" max="10751" width="9.140625" style="3"/>
    <col min="10752" max="10752" width="93.140625" style="3" customWidth="1"/>
    <col min="10753" max="10753" width="17.85546875" style="3" customWidth="1"/>
    <col min="10754" max="10754" width="16.5703125" style="3" customWidth="1"/>
    <col min="10755" max="10755" width="19.7109375" style="3" customWidth="1"/>
    <col min="10756" max="10756" width="16.85546875" style="3" customWidth="1"/>
    <col min="10757" max="10757" width="17.42578125" style="3" customWidth="1"/>
    <col min="10758" max="10758" width="16.28515625" style="3" customWidth="1"/>
    <col min="10759" max="10759" width="20" style="3" customWidth="1"/>
    <col min="10760" max="10760" width="18.5703125" style="3" customWidth="1"/>
    <col min="10761" max="10761" width="20.7109375" style="3" customWidth="1"/>
    <col min="10762" max="10762" width="9.140625" style="3"/>
    <col min="10763" max="10763" width="9.7109375" style="3" bestFit="1" customWidth="1"/>
    <col min="10764" max="11007" width="9.140625" style="3"/>
    <col min="11008" max="11008" width="93.140625" style="3" customWidth="1"/>
    <col min="11009" max="11009" width="17.85546875" style="3" customWidth="1"/>
    <col min="11010" max="11010" width="16.5703125" style="3" customWidth="1"/>
    <col min="11011" max="11011" width="19.7109375" style="3" customWidth="1"/>
    <col min="11012" max="11012" width="16.85546875" style="3" customWidth="1"/>
    <col min="11013" max="11013" width="17.42578125" style="3" customWidth="1"/>
    <col min="11014" max="11014" width="16.28515625" style="3" customWidth="1"/>
    <col min="11015" max="11015" width="20" style="3" customWidth="1"/>
    <col min="11016" max="11016" width="18.5703125" style="3" customWidth="1"/>
    <col min="11017" max="11017" width="20.7109375" style="3" customWidth="1"/>
    <col min="11018" max="11018" width="9.140625" style="3"/>
    <col min="11019" max="11019" width="9.7109375" style="3" bestFit="1" customWidth="1"/>
    <col min="11020" max="11263" width="9.140625" style="3"/>
    <col min="11264" max="11264" width="93.140625" style="3" customWidth="1"/>
    <col min="11265" max="11265" width="17.85546875" style="3" customWidth="1"/>
    <col min="11266" max="11266" width="16.5703125" style="3" customWidth="1"/>
    <col min="11267" max="11267" width="19.7109375" style="3" customWidth="1"/>
    <col min="11268" max="11268" width="16.85546875" style="3" customWidth="1"/>
    <col min="11269" max="11269" width="17.42578125" style="3" customWidth="1"/>
    <col min="11270" max="11270" width="16.28515625" style="3" customWidth="1"/>
    <col min="11271" max="11271" width="20" style="3" customWidth="1"/>
    <col min="11272" max="11272" width="18.5703125" style="3" customWidth="1"/>
    <col min="11273" max="11273" width="20.7109375" style="3" customWidth="1"/>
    <col min="11274" max="11274" width="9.140625" style="3"/>
    <col min="11275" max="11275" width="9.7109375" style="3" bestFit="1" customWidth="1"/>
    <col min="11276" max="11519" width="9.140625" style="3"/>
    <col min="11520" max="11520" width="93.140625" style="3" customWidth="1"/>
    <col min="11521" max="11521" width="17.85546875" style="3" customWidth="1"/>
    <col min="11522" max="11522" width="16.5703125" style="3" customWidth="1"/>
    <col min="11523" max="11523" width="19.7109375" style="3" customWidth="1"/>
    <col min="11524" max="11524" width="16.85546875" style="3" customWidth="1"/>
    <col min="11525" max="11525" width="17.42578125" style="3" customWidth="1"/>
    <col min="11526" max="11526" width="16.28515625" style="3" customWidth="1"/>
    <col min="11527" max="11527" width="20" style="3" customWidth="1"/>
    <col min="11528" max="11528" width="18.5703125" style="3" customWidth="1"/>
    <col min="11529" max="11529" width="20.7109375" style="3" customWidth="1"/>
    <col min="11530" max="11530" width="9.140625" style="3"/>
    <col min="11531" max="11531" width="9.7109375" style="3" bestFit="1" customWidth="1"/>
    <col min="11532" max="11775" width="9.140625" style="3"/>
    <col min="11776" max="11776" width="93.140625" style="3" customWidth="1"/>
    <col min="11777" max="11777" width="17.85546875" style="3" customWidth="1"/>
    <col min="11778" max="11778" width="16.5703125" style="3" customWidth="1"/>
    <col min="11779" max="11779" width="19.7109375" style="3" customWidth="1"/>
    <col min="11780" max="11780" width="16.85546875" style="3" customWidth="1"/>
    <col min="11781" max="11781" width="17.42578125" style="3" customWidth="1"/>
    <col min="11782" max="11782" width="16.28515625" style="3" customWidth="1"/>
    <col min="11783" max="11783" width="20" style="3" customWidth="1"/>
    <col min="11784" max="11784" width="18.5703125" style="3" customWidth="1"/>
    <col min="11785" max="11785" width="20.7109375" style="3" customWidth="1"/>
    <col min="11786" max="11786" width="9.140625" style="3"/>
    <col min="11787" max="11787" width="9.7109375" style="3" bestFit="1" customWidth="1"/>
    <col min="11788" max="12031" width="9.140625" style="3"/>
    <col min="12032" max="12032" width="93.140625" style="3" customWidth="1"/>
    <col min="12033" max="12033" width="17.85546875" style="3" customWidth="1"/>
    <col min="12034" max="12034" width="16.5703125" style="3" customWidth="1"/>
    <col min="12035" max="12035" width="19.7109375" style="3" customWidth="1"/>
    <col min="12036" max="12036" width="16.85546875" style="3" customWidth="1"/>
    <col min="12037" max="12037" width="17.42578125" style="3" customWidth="1"/>
    <col min="12038" max="12038" width="16.28515625" style="3" customWidth="1"/>
    <col min="12039" max="12039" width="20" style="3" customWidth="1"/>
    <col min="12040" max="12040" width="18.5703125" style="3" customWidth="1"/>
    <col min="12041" max="12041" width="20.7109375" style="3" customWidth="1"/>
    <col min="12042" max="12042" width="9.140625" style="3"/>
    <col min="12043" max="12043" width="9.7109375" style="3" bestFit="1" customWidth="1"/>
    <col min="12044" max="12287" width="9.140625" style="3"/>
    <col min="12288" max="12288" width="93.140625" style="3" customWidth="1"/>
    <col min="12289" max="12289" width="17.85546875" style="3" customWidth="1"/>
    <col min="12290" max="12290" width="16.5703125" style="3" customWidth="1"/>
    <col min="12291" max="12291" width="19.7109375" style="3" customWidth="1"/>
    <col min="12292" max="12292" width="16.85546875" style="3" customWidth="1"/>
    <col min="12293" max="12293" width="17.42578125" style="3" customWidth="1"/>
    <col min="12294" max="12294" width="16.28515625" style="3" customWidth="1"/>
    <col min="12295" max="12295" width="20" style="3" customWidth="1"/>
    <col min="12296" max="12296" width="18.5703125" style="3" customWidth="1"/>
    <col min="12297" max="12297" width="20.7109375" style="3" customWidth="1"/>
    <col min="12298" max="12298" width="9.140625" style="3"/>
    <col min="12299" max="12299" width="9.7109375" style="3" bestFit="1" customWidth="1"/>
    <col min="12300" max="12543" width="9.140625" style="3"/>
    <col min="12544" max="12544" width="93.140625" style="3" customWidth="1"/>
    <col min="12545" max="12545" width="17.85546875" style="3" customWidth="1"/>
    <col min="12546" max="12546" width="16.5703125" style="3" customWidth="1"/>
    <col min="12547" max="12547" width="19.7109375" style="3" customWidth="1"/>
    <col min="12548" max="12548" width="16.85546875" style="3" customWidth="1"/>
    <col min="12549" max="12549" width="17.42578125" style="3" customWidth="1"/>
    <col min="12550" max="12550" width="16.28515625" style="3" customWidth="1"/>
    <col min="12551" max="12551" width="20" style="3" customWidth="1"/>
    <col min="12552" max="12552" width="18.5703125" style="3" customWidth="1"/>
    <col min="12553" max="12553" width="20.7109375" style="3" customWidth="1"/>
    <col min="12554" max="12554" width="9.140625" style="3"/>
    <col min="12555" max="12555" width="9.7109375" style="3" bestFit="1" customWidth="1"/>
    <col min="12556" max="12799" width="9.140625" style="3"/>
    <col min="12800" max="12800" width="93.140625" style="3" customWidth="1"/>
    <col min="12801" max="12801" width="17.85546875" style="3" customWidth="1"/>
    <col min="12802" max="12802" width="16.5703125" style="3" customWidth="1"/>
    <col min="12803" max="12803" width="19.7109375" style="3" customWidth="1"/>
    <col min="12804" max="12804" width="16.85546875" style="3" customWidth="1"/>
    <col min="12805" max="12805" width="17.42578125" style="3" customWidth="1"/>
    <col min="12806" max="12806" width="16.28515625" style="3" customWidth="1"/>
    <col min="12807" max="12807" width="20" style="3" customWidth="1"/>
    <col min="12808" max="12808" width="18.5703125" style="3" customWidth="1"/>
    <col min="12809" max="12809" width="20.7109375" style="3" customWidth="1"/>
    <col min="12810" max="12810" width="9.140625" style="3"/>
    <col min="12811" max="12811" width="9.7109375" style="3" bestFit="1" customWidth="1"/>
    <col min="12812" max="13055" width="9.140625" style="3"/>
    <col min="13056" max="13056" width="93.140625" style="3" customWidth="1"/>
    <col min="13057" max="13057" width="17.85546875" style="3" customWidth="1"/>
    <col min="13058" max="13058" width="16.5703125" style="3" customWidth="1"/>
    <col min="13059" max="13059" width="19.7109375" style="3" customWidth="1"/>
    <col min="13060" max="13060" width="16.85546875" style="3" customWidth="1"/>
    <col min="13061" max="13061" width="17.42578125" style="3" customWidth="1"/>
    <col min="13062" max="13062" width="16.28515625" style="3" customWidth="1"/>
    <col min="13063" max="13063" width="20" style="3" customWidth="1"/>
    <col min="13064" max="13064" width="18.5703125" style="3" customWidth="1"/>
    <col min="13065" max="13065" width="20.7109375" style="3" customWidth="1"/>
    <col min="13066" max="13066" width="9.140625" style="3"/>
    <col min="13067" max="13067" width="9.7109375" style="3" bestFit="1" customWidth="1"/>
    <col min="13068" max="13311" width="9.140625" style="3"/>
    <col min="13312" max="13312" width="93.140625" style="3" customWidth="1"/>
    <col min="13313" max="13313" width="17.85546875" style="3" customWidth="1"/>
    <col min="13314" max="13314" width="16.5703125" style="3" customWidth="1"/>
    <col min="13315" max="13315" width="19.7109375" style="3" customWidth="1"/>
    <col min="13316" max="13316" width="16.85546875" style="3" customWidth="1"/>
    <col min="13317" max="13317" width="17.42578125" style="3" customWidth="1"/>
    <col min="13318" max="13318" width="16.28515625" style="3" customWidth="1"/>
    <col min="13319" max="13319" width="20" style="3" customWidth="1"/>
    <col min="13320" max="13320" width="18.5703125" style="3" customWidth="1"/>
    <col min="13321" max="13321" width="20.7109375" style="3" customWidth="1"/>
    <col min="13322" max="13322" width="9.140625" style="3"/>
    <col min="13323" max="13323" width="9.7109375" style="3" bestFit="1" customWidth="1"/>
    <col min="13324" max="13567" width="9.140625" style="3"/>
    <col min="13568" max="13568" width="93.140625" style="3" customWidth="1"/>
    <col min="13569" max="13569" width="17.85546875" style="3" customWidth="1"/>
    <col min="13570" max="13570" width="16.5703125" style="3" customWidth="1"/>
    <col min="13571" max="13571" width="19.7109375" style="3" customWidth="1"/>
    <col min="13572" max="13572" width="16.85546875" style="3" customWidth="1"/>
    <col min="13573" max="13573" width="17.42578125" style="3" customWidth="1"/>
    <col min="13574" max="13574" width="16.28515625" style="3" customWidth="1"/>
    <col min="13575" max="13575" width="20" style="3" customWidth="1"/>
    <col min="13576" max="13576" width="18.5703125" style="3" customWidth="1"/>
    <col min="13577" max="13577" width="20.7109375" style="3" customWidth="1"/>
    <col min="13578" max="13578" width="9.140625" style="3"/>
    <col min="13579" max="13579" width="9.7109375" style="3" bestFit="1" customWidth="1"/>
    <col min="13580" max="13823" width="9.140625" style="3"/>
    <col min="13824" max="13824" width="93.140625" style="3" customWidth="1"/>
    <col min="13825" max="13825" width="17.85546875" style="3" customWidth="1"/>
    <col min="13826" max="13826" width="16.5703125" style="3" customWidth="1"/>
    <col min="13827" max="13827" width="19.7109375" style="3" customWidth="1"/>
    <col min="13828" max="13828" width="16.85546875" style="3" customWidth="1"/>
    <col min="13829" max="13829" width="17.42578125" style="3" customWidth="1"/>
    <col min="13830" max="13830" width="16.28515625" style="3" customWidth="1"/>
    <col min="13831" max="13831" width="20" style="3" customWidth="1"/>
    <col min="13832" max="13832" width="18.5703125" style="3" customWidth="1"/>
    <col min="13833" max="13833" width="20.7109375" style="3" customWidth="1"/>
    <col min="13834" max="13834" width="9.140625" style="3"/>
    <col min="13835" max="13835" width="9.7109375" style="3" bestFit="1" customWidth="1"/>
    <col min="13836" max="14079" width="9.140625" style="3"/>
    <col min="14080" max="14080" width="93.140625" style="3" customWidth="1"/>
    <col min="14081" max="14081" width="17.85546875" style="3" customWidth="1"/>
    <col min="14082" max="14082" width="16.5703125" style="3" customWidth="1"/>
    <col min="14083" max="14083" width="19.7109375" style="3" customWidth="1"/>
    <col min="14084" max="14084" width="16.85546875" style="3" customWidth="1"/>
    <col min="14085" max="14085" width="17.42578125" style="3" customWidth="1"/>
    <col min="14086" max="14086" width="16.28515625" style="3" customWidth="1"/>
    <col min="14087" max="14087" width="20" style="3" customWidth="1"/>
    <col min="14088" max="14088" width="18.5703125" style="3" customWidth="1"/>
    <col min="14089" max="14089" width="20.7109375" style="3" customWidth="1"/>
    <col min="14090" max="14090" width="9.140625" style="3"/>
    <col min="14091" max="14091" width="9.7109375" style="3" bestFit="1" customWidth="1"/>
    <col min="14092" max="14335" width="9.140625" style="3"/>
    <col min="14336" max="14336" width="93.140625" style="3" customWidth="1"/>
    <col min="14337" max="14337" width="17.85546875" style="3" customWidth="1"/>
    <col min="14338" max="14338" width="16.5703125" style="3" customWidth="1"/>
    <col min="14339" max="14339" width="19.7109375" style="3" customWidth="1"/>
    <col min="14340" max="14340" width="16.85546875" style="3" customWidth="1"/>
    <col min="14341" max="14341" width="17.42578125" style="3" customWidth="1"/>
    <col min="14342" max="14342" width="16.28515625" style="3" customWidth="1"/>
    <col min="14343" max="14343" width="20" style="3" customWidth="1"/>
    <col min="14344" max="14344" width="18.5703125" style="3" customWidth="1"/>
    <col min="14345" max="14345" width="20.7109375" style="3" customWidth="1"/>
    <col min="14346" max="14346" width="9.140625" style="3"/>
    <col min="14347" max="14347" width="9.7109375" style="3" bestFit="1" customWidth="1"/>
    <col min="14348" max="14591" width="9.140625" style="3"/>
    <col min="14592" max="14592" width="93.140625" style="3" customWidth="1"/>
    <col min="14593" max="14593" width="17.85546875" style="3" customWidth="1"/>
    <col min="14594" max="14594" width="16.5703125" style="3" customWidth="1"/>
    <col min="14595" max="14595" width="19.7109375" style="3" customWidth="1"/>
    <col min="14596" max="14596" width="16.85546875" style="3" customWidth="1"/>
    <col min="14597" max="14597" width="17.42578125" style="3" customWidth="1"/>
    <col min="14598" max="14598" width="16.28515625" style="3" customWidth="1"/>
    <col min="14599" max="14599" width="20" style="3" customWidth="1"/>
    <col min="14600" max="14600" width="18.5703125" style="3" customWidth="1"/>
    <col min="14601" max="14601" width="20.7109375" style="3" customWidth="1"/>
    <col min="14602" max="14602" width="9.140625" style="3"/>
    <col min="14603" max="14603" width="9.7109375" style="3" bestFit="1" customWidth="1"/>
    <col min="14604" max="14847" width="9.140625" style="3"/>
    <col min="14848" max="14848" width="93.140625" style="3" customWidth="1"/>
    <col min="14849" max="14849" width="17.85546875" style="3" customWidth="1"/>
    <col min="14850" max="14850" width="16.5703125" style="3" customWidth="1"/>
    <col min="14851" max="14851" width="19.7109375" style="3" customWidth="1"/>
    <col min="14852" max="14852" width="16.85546875" style="3" customWidth="1"/>
    <col min="14853" max="14853" width="17.42578125" style="3" customWidth="1"/>
    <col min="14854" max="14854" width="16.28515625" style="3" customWidth="1"/>
    <col min="14855" max="14855" width="20" style="3" customWidth="1"/>
    <col min="14856" max="14856" width="18.5703125" style="3" customWidth="1"/>
    <col min="14857" max="14857" width="20.7109375" style="3" customWidth="1"/>
    <col min="14858" max="14858" width="9.140625" style="3"/>
    <col min="14859" max="14859" width="9.7109375" style="3" bestFit="1" customWidth="1"/>
    <col min="14860" max="15103" width="9.140625" style="3"/>
    <col min="15104" max="15104" width="93.140625" style="3" customWidth="1"/>
    <col min="15105" max="15105" width="17.85546875" style="3" customWidth="1"/>
    <col min="15106" max="15106" width="16.5703125" style="3" customWidth="1"/>
    <col min="15107" max="15107" width="19.7109375" style="3" customWidth="1"/>
    <col min="15108" max="15108" width="16.85546875" style="3" customWidth="1"/>
    <col min="15109" max="15109" width="17.42578125" style="3" customWidth="1"/>
    <col min="15110" max="15110" width="16.28515625" style="3" customWidth="1"/>
    <col min="15111" max="15111" width="20" style="3" customWidth="1"/>
    <col min="15112" max="15112" width="18.5703125" style="3" customWidth="1"/>
    <col min="15113" max="15113" width="20.7109375" style="3" customWidth="1"/>
    <col min="15114" max="15114" width="9.140625" style="3"/>
    <col min="15115" max="15115" width="9.7109375" style="3" bestFit="1" customWidth="1"/>
    <col min="15116" max="15359" width="9.140625" style="3"/>
    <col min="15360" max="15360" width="93.140625" style="3" customWidth="1"/>
    <col min="15361" max="15361" width="17.85546875" style="3" customWidth="1"/>
    <col min="15362" max="15362" width="16.5703125" style="3" customWidth="1"/>
    <col min="15363" max="15363" width="19.7109375" style="3" customWidth="1"/>
    <col min="15364" max="15364" width="16.85546875" style="3" customWidth="1"/>
    <col min="15365" max="15365" width="17.42578125" style="3" customWidth="1"/>
    <col min="15366" max="15366" width="16.28515625" style="3" customWidth="1"/>
    <col min="15367" max="15367" width="20" style="3" customWidth="1"/>
    <col min="15368" max="15368" width="18.5703125" style="3" customWidth="1"/>
    <col min="15369" max="15369" width="20.7109375" style="3" customWidth="1"/>
    <col min="15370" max="15370" width="9.140625" style="3"/>
    <col min="15371" max="15371" width="9.7109375" style="3" bestFit="1" customWidth="1"/>
    <col min="15372" max="15615" width="9.140625" style="3"/>
    <col min="15616" max="15616" width="93.140625" style="3" customWidth="1"/>
    <col min="15617" max="15617" width="17.85546875" style="3" customWidth="1"/>
    <col min="15618" max="15618" width="16.5703125" style="3" customWidth="1"/>
    <col min="15619" max="15619" width="19.7109375" style="3" customWidth="1"/>
    <col min="15620" max="15620" width="16.85546875" style="3" customWidth="1"/>
    <col min="15621" max="15621" width="17.42578125" style="3" customWidth="1"/>
    <col min="15622" max="15622" width="16.28515625" style="3" customWidth="1"/>
    <col min="15623" max="15623" width="20" style="3" customWidth="1"/>
    <col min="15624" max="15624" width="18.5703125" style="3" customWidth="1"/>
    <col min="15625" max="15625" width="20.7109375" style="3" customWidth="1"/>
    <col min="15626" max="15626" width="9.140625" style="3"/>
    <col min="15627" max="15627" width="9.7109375" style="3" bestFit="1" customWidth="1"/>
    <col min="15628" max="15871" width="9.140625" style="3"/>
    <col min="15872" max="15872" width="93.140625" style="3" customWidth="1"/>
    <col min="15873" max="15873" width="17.85546875" style="3" customWidth="1"/>
    <col min="15874" max="15874" width="16.5703125" style="3" customWidth="1"/>
    <col min="15875" max="15875" width="19.7109375" style="3" customWidth="1"/>
    <col min="15876" max="15876" width="16.85546875" style="3" customWidth="1"/>
    <col min="15877" max="15877" width="17.42578125" style="3" customWidth="1"/>
    <col min="15878" max="15878" width="16.28515625" style="3" customWidth="1"/>
    <col min="15879" max="15879" width="20" style="3" customWidth="1"/>
    <col min="15880" max="15880" width="18.5703125" style="3" customWidth="1"/>
    <col min="15881" max="15881" width="20.7109375" style="3" customWidth="1"/>
    <col min="15882" max="15882" width="9.140625" style="3"/>
    <col min="15883" max="15883" width="9.7109375" style="3" bestFit="1" customWidth="1"/>
    <col min="15884" max="16127" width="9.140625" style="3"/>
    <col min="16128" max="16128" width="93.140625" style="3" customWidth="1"/>
    <col min="16129" max="16129" width="17.85546875" style="3" customWidth="1"/>
    <col min="16130" max="16130" width="16.5703125" style="3" customWidth="1"/>
    <col min="16131" max="16131" width="19.7109375" style="3" customWidth="1"/>
    <col min="16132" max="16132" width="16.85546875" style="3" customWidth="1"/>
    <col min="16133" max="16133" width="17.42578125" style="3" customWidth="1"/>
    <col min="16134" max="16134" width="16.28515625" style="3" customWidth="1"/>
    <col min="16135" max="16135" width="20" style="3" customWidth="1"/>
    <col min="16136" max="16136" width="18.5703125" style="3" customWidth="1"/>
    <col min="16137" max="16137" width="20.7109375" style="3" customWidth="1"/>
    <col min="16138" max="16138" width="9.140625" style="3"/>
    <col min="16139" max="16139" width="9.7109375" style="3" bestFit="1" customWidth="1"/>
    <col min="16140" max="16384" width="9.140625" style="3"/>
  </cols>
  <sheetData>
    <row r="1" spans="1:10" s="1" customFormat="1" ht="20.25" x14ac:dyDescent="0.3">
      <c r="A1" s="2" t="s">
        <v>2</v>
      </c>
      <c r="B1" s="2"/>
      <c r="C1" s="2"/>
      <c r="D1" s="2"/>
      <c r="E1" s="2"/>
      <c r="F1" s="2"/>
      <c r="G1" s="2" t="s">
        <v>3</v>
      </c>
      <c r="I1" s="2"/>
      <c r="J1" s="2"/>
    </row>
    <row r="2" spans="1:10" s="1" customFormat="1" ht="20.25" x14ac:dyDescent="0.3">
      <c r="A2" s="34" t="s">
        <v>136</v>
      </c>
      <c r="B2" s="2"/>
      <c r="C2" s="2"/>
      <c r="D2" s="2"/>
      <c r="E2" s="2"/>
      <c r="F2" s="2"/>
      <c r="G2" s="99" t="s">
        <v>137</v>
      </c>
      <c r="H2" s="99"/>
      <c r="I2" s="99"/>
      <c r="J2" s="99"/>
    </row>
    <row r="3" spans="1:10" s="1" customFormat="1" ht="20.25" x14ac:dyDescent="0.25">
      <c r="G3" s="100" t="s">
        <v>160</v>
      </c>
      <c r="H3" s="100"/>
      <c r="I3" s="100"/>
      <c r="J3" s="100"/>
    </row>
    <row r="4" spans="1:10" s="1" customFormat="1" ht="20.25" x14ac:dyDescent="0.3">
      <c r="A4" s="67" t="s">
        <v>138</v>
      </c>
      <c r="B4" s="2" t="s">
        <v>0</v>
      </c>
      <c r="C4" s="2"/>
      <c r="D4" s="2"/>
      <c r="E4" s="2"/>
      <c r="F4" s="2"/>
      <c r="G4" s="34"/>
      <c r="H4" s="35"/>
      <c r="I4" s="34"/>
      <c r="J4" s="34" t="s">
        <v>151</v>
      </c>
    </row>
    <row r="5" spans="1:10" s="1" customFormat="1" ht="20.25" x14ac:dyDescent="0.25">
      <c r="A5" s="36" t="s">
        <v>4</v>
      </c>
      <c r="G5" s="1" t="s">
        <v>4</v>
      </c>
    </row>
    <row r="6" spans="1:10" s="1" customFormat="1" ht="20.25" x14ac:dyDescent="0.3">
      <c r="A6" s="2"/>
      <c r="B6" s="2"/>
      <c r="C6" s="2"/>
      <c r="D6" s="2"/>
      <c r="E6" s="2"/>
      <c r="F6" s="2"/>
      <c r="G6" s="34"/>
      <c r="H6" s="35"/>
      <c r="I6" s="34"/>
      <c r="J6" s="2"/>
    </row>
    <row r="7" spans="1:10" s="1" customFormat="1" ht="20.25" x14ac:dyDescent="0.3">
      <c r="A7" s="66" t="s">
        <v>5</v>
      </c>
      <c r="B7" s="2"/>
      <c r="C7" s="2"/>
      <c r="D7" s="2"/>
      <c r="E7" s="2"/>
      <c r="F7" s="2"/>
      <c r="G7" s="73" t="s">
        <v>5</v>
      </c>
      <c r="H7" s="73"/>
      <c r="I7" s="73"/>
      <c r="J7" s="2"/>
    </row>
    <row r="12" spans="1:10" x14ac:dyDescent="0.25">
      <c r="H12" s="74" t="s">
        <v>6</v>
      </c>
      <c r="I12" s="74"/>
      <c r="J12" s="63"/>
    </row>
    <row r="13" spans="1:10" x14ac:dyDescent="0.25">
      <c r="H13" s="74" t="s">
        <v>7</v>
      </c>
      <c r="I13" s="74"/>
      <c r="J13" s="63" t="s">
        <v>99</v>
      </c>
    </row>
    <row r="14" spans="1:10" x14ac:dyDescent="0.25">
      <c r="H14" s="74" t="s">
        <v>8</v>
      </c>
      <c r="I14" s="74"/>
      <c r="J14" s="63"/>
    </row>
    <row r="15" spans="1:10" x14ac:dyDescent="0.25">
      <c r="H15" s="74" t="s">
        <v>9</v>
      </c>
      <c r="I15" s="74"/>
      <c r="J15" s="63"/>
    </row>
    <row r="16" spans="1:10" x14ac:dyDescent="0.25">
      <c r="H16" s="72" t="s">
        <v>10</v>
      </c>
      <c r="I16" s="72"/>
      <c r="J16" s="72"/>
    </row>
    <row r="19" spans="1:10" x14ac:dyDescent="0.25">
      <c r="A19" s="41" t="s">
        <v>11</v>
      </c>
      <c r="B19" s="5"/>
      <c r="C19" s="5"/>
      <c r="D19" s="5"/>
      <c r="E19" s="5"/>
      <c r="F19" s="5"/>
      <c r="G19" s="5"/>
      <c r="H19" s="78" t="s">
        <v>12</v>
      </c>
      <c r="I19" s="79"/>
      <c r="J19" s="80"/>
    </row>
    <row r="20" spans="1:10" ht="44.25" customHeight="1" x14ac:dyDescent="0.25">
      <c r="A20" s="101" t="s">
        <v>139</v>
      </c>
      <c r="B20" s="102"/>
      <c r="C20" s="102"/>
      <c r="D20" s="102"/>
      <c r="E20" s="102"/>
      <c r="F20" s="102"/>
      <c r="G20" s="103"/>
      <c r="H20" s="81" t="s">
        <v>13</v>
      </c>
      <c r="I20" s="82"/>
      <c r="J20" s="7">
        <v>42588046</v>
      </c>
    </row>
    <row r="21" spans="1:10" ht="20.25" x14ac:dyDescent="0.25">
      <c r="A21" s="65" t="s">
        <v>14</v>
      </c>
      <c r="B21" s="68" t="s">
        <v>140</v>
      </c>
      <c r="C21" s="68"/>
      <c r="D21" s="68"/>
      <c r="E21" s="68"/>
      <c r="F21" s="68"/>
      <c r="G21" s="68"/>
      <c r="H21" s="81" t="s">
        <v>15</v>
      </c>
      <c r="I21" s="82"/>
      <c r="J21" s="7">
        <v>150</v>
      </c>
    </row>
    <row r="22" spans="1:10" ht="20.25" x14ac:dyDescent="0.25">
      <c r="A22" s="65" t="s">
        <v>16</v>
      </c>
      <c r="B22" s="8" t="s">
        <v>141</v>
      </c>
      <c r="C22" s="8"/>
      <c r="D22" s="8"/>
      <c r="E22" s="8"/>
      <c r="F22" s="8"/>
      <c r="G22" s="8"/>
      <c r="H22" s="81" t="s">
        <v>17</v>
      </c>
      <c r="I22" s="82"/>
      <c r="J22" s="7">
        <v>6125255400</v>
      </c>
    </row>
    <row r="23" spans="1:10" ht="20.25" x14ac:dyDescent="0.25">
      <c r="A23" s="65" t="s">
        <v>18</v>
      </c>
      <c r="B23" s="8" t="s">
        <v>142</v>
      </c>
      <c r="C23" s="8"/>
      <c r="D23" s="8"/>
      <c r="E23" s="8"/>
      <c r="F23" s="8"/>
      <c r="G23" s="8"/>
      <c r="H23" s="81" t="s">
        <v>19</v>
      </c>
      <c r="I23" s="82"/>
      <c r="J23" s="7">
        <v>1006</v>
      </c>
    </row>
    <row r="24" spans="1:10" ht="18.75" customHeight="1" x14ac:dyDescent="0.25">
      <c r="A24" s="65" t="s">
        <v>20</v>
      </c>
      <c r="B24" s="8" t="s">
        <v>143</v>
      </c>
      <c r="C24" s="8"/>
      <c r="D24" s="8"/>
      <c r="E24" s="8"/>
      <c r="F24" s="8"/>
      <c r="G24" s="20"/>
      <c r="H24" s="81" t="s">
        <v>21</v>
      </c>
      <c r="I24" s="82"/>
      <c r="J24" s="7">
        <v>91000</v>
      </c>
    </row>
    <row r="25" spans="1:10" ht="20.25" x14ac:dyDescent="0.25">
      <c r="A25" s="65" t="s">
        <v>22</v>
      </c>
      <c r="B25" s="8" t="s">
        <v>144</v>
      </c>
      <c r="C25" s="8"/>
      <c r="D25" s="8"/>
      <c r="E25" s="8"/>
      <c r="F25" s="8"/>
      <c r="G25" s="8"/>
      <c r="H25" s="81" t="s">
        <v>23</v>
      </c>
      <c r="I25" s="82"/>
      <c r="J25" s="7">
        <v>86.1</v>
      </c>
    </row>
    <row r="26" spans="1:10" ht="20.25" x14ac:dyDescent="0.25">
      <c r="A26" s="65" t="s">
        <v>24</v>
      </c>
      <c r="B26" s="75">
        <v>0</v>
      </c>
      <c r="C26" s="75"/>
      <c r="D26" s="75"/>
      <c r="E26" s="75"/>
      <c r="F26" s="75"/>
      <c r="G26" s="9"/>
      <c r="H26" s="10"/>
      <c r="I26" s="11"/>
      <c r="J26" s="12"/>
    </row>
    <row r="27" spans="1:10" ht="20.25" x14ac:dyDescent="0.25">
      <c r="A27" s="65" t="s">
        <v>25</v>
      </c>
      <c r="B27" s="75" t="s">
        <v>145</v>
      </c>
      <c r="C27" s="75"/>
      <c r="D27" s="75"/>
      <c r="E27" s="75"/>
      <c r="F27" s="75"/>
      <c r="G27" s="9"/>
      <c r="H27" s="13"/>
      <c r="I27" s="14"/>
      <c r="J27" s="15"/>
    </row>
    <row r="28" spans="1:10" ht="21" customHeight="1" x14ac:dyDescent="0.25">
      <c r="A28" s="65" t="s">
        <v>26</v>
      </c>
      <c r="B28" s="75">
        <v>176</v>
      </c>
      <c r="C28" s="75"/>
      <c r="D28" s="75"/>
      <c r="E28" s="75"/>
      <c r="F28" s="75"/>
      <c r="G28" s="6"/>
      <c r="H28" s="76" t="s">
        <v>27</v>
      </c>
      <c r="I28" s="77"/>
      <c r="J28" s="16"/>
    </row>
    <row r="29" spans="1:10" ht="20.25" customHeight="1" x14ac:dyDescent="0.25">
      <c r="A29" s="65" t="s">
        <v>28</v>
      </c>
      <c r="B29" s="68" t="s">
        <v>146</v>
      </c>
      <c r="C29" s="68"/>
      <c r="D29" s="68"/>
      <c r="E29" s="68"/>
      <c r="F29" s="68"/>
      <c r="G29" s="9"/>
      <c r="H29" s="76" t="s">
        <v>29</v>
      </c>
      <c r="I29" s="77"/>
      <c r="J29" s="17"/>
    </row>
    <row r="30" spans="1:10" ht="20.25" x14ac:dyDescent="0.25">
      <c r="A30" s="65" t="s">
        <v>30</v>
      </c>
      <c r="B30" s="75" t="s">
        <v>147</v>
      </c>
      <c r="C30" s="75"/>
      <c r="D30" s="75"/>
      <c r="E30" s="75"/>
      <c r="F30" s="75"/>
      <c r="G30" s="64"/>
      <c r="H30" s="6"/>
      <c r="I30" s="6"/>
      <c r="J30" s="18"/>
    </row>
    <row r="31" spans="1:10" ht="20.25" x14ac:dyDescent="0.25">
      <c r="A31" s="65" t="s">
        <v>104</v>
      </c>
      <c r="B31" s="8" t="s">
        <v>134</v>
      </c>
      <c r="C31" s="8"/>
      <c r="D31" s="8"/>
      <c r="E31" s="8"/>
      <c r="F31" s="8"/>
      <c r="G31" s="19"/>
      <c r="H31" s="8"/>
      <c r="I31" s="8"/>
      <c r="J31" s="20"/>
    </row>
    <row r="33" spans="1:10" ht="20.25" x14ac:dyDescent="0.25">
      <c r="A33" s="104" t="s">
        <v>148</v>
      </c>
      <c r="B33" s="104"/>
      <c r="C33" s="104"/>
      <c r="D33" s="104"/>
      <c r="E33" s="104"/>
      <c r="F33" s="104"/>
      <c r="G33" s="104"/>
      <c r="H33" s="104"/>
      <c r="I33" s="104"/>
      <c r="J33" s="104"/>
    </row>
    <row r="34" spans="1:10" x14ac:dyDescent="0.25">
      <c r="A34" s="21"/>
      <c r="B34" s="61"/>
      <c r="C34" s="21"/>
      <c r="D34" s="21"/>
      <c r="E34" s="21"/>
      <c r="F34" s="21"/>
      <c r="G34" s="21"/>
      <c r="H34" s="21"/>
      <c r="I34" s="21"/>
      <c r="J34" s="21"/>
    </row>
    <row r="35" spans="1:10" ht="51" customHeight="1" x14ac:dyDescent="0.25">
      <c r="A35" s="72" t="s">
        <v>31</v>
      </c>
      <c r="B35" s="105" t="s">
        <v>32</v>
      </c>
      <c r="C35" s="105" t="s">
        <v>33</v>
      </c>
      <c r="D35" s="105" t="s">
        <v>100</v>
      </c>
      <c r="E35" s="105" t="s">
        <v>34</v>
      </c>
      <c r="F35" s="105" t="s">
        <v>35</v>
      </c>
      <c r="G35" s="105" t="s">
        <v>101</v>
      </c>
      <c r="H35" s="105"/>
      <c r="I35" s="105"/>
      <c r="J35" s="105"/>
    </row>
    <row r="36" spans="1:10" ht="60.6" customHeight="1" x14ac:dyDescent="0.25">
      <c r="A36" s="72"/>
      <c r="B36" s="105"/>
      <c r="C36" s="105"/>
      <c r="D36" s="105"/>
      <c r="E36" s="105"/>
      <c r="F36" s="105"/>
      <c r="G36" s="22" t="s">
        <v>36</v>
      </c>
      <c r="H36" s="22" t="s">
        <v>37</v>
      </c>
      <c r="I36" s="22" t="s">
        <v>38</v>
      </c>
      <c r="J36" s="22" t="s">
        <v>39</v>
      </c>
    </row>
    <row r="37" spans="1:10" ht="18" customHeight="1" x14ac:dyDescent="0.25">
      <c r="A37" s="40">
        <v>1</v>
      </c>
      <c r="B37" s="39">
        <v>2</v>
      </c>
      <c r="C37" s="39">
        <v>3</v>
      </c>
      <c r="D37" s="39">
        <v>4</v>
      </c>
      <c r="E37" s="39">
        <v>5</v>
      </c>
      <c r="F37" s="39">
        <v>6</v>
      </c>
      <c r="G37" s="39">
        <v>7</v>
      </c>
      <c r="H37" s="39">
        <v>8</v>
      </c>
      <c r="I37" s="39">
        <v>9</v>
      </c>
      <c r="J37" s="39">
        <v>10</v>
      </c>
    </row>
    <row r="38" spans="1:10" ht="18" customHeight="1" x14ac:dyDescent="0.25">
      <c r="A38" s="90" t="s">
        <v>102</v>
      </c>
      <c r="B38" s="91"/>
      <c r="C38" s="91"/>
      <c r="D38" s="91"/>
      <c r="E38" s="91"/>
      <c r="F38" s="91"/>
      <c r="G38" s="91"/>
      <c r="H38" s="91"/>
      <c r="I38" s="91"/>
      <c r="J38" s="92"/>
    </row>
    <row r="39" spans="1:10" s="23" customFormat="1" ht="20.100000000000001" customHeight="1" x14ac:dyDescent="0.25">
      <c r="A39" s="90" t="s">
        <v>40</v>
      </c>
      <c r="B39" s="91"/>
      <c r="C39" s="91"/>
      <c r="D39" s="91"/>
      <c r="E39" s="91"/>
      <c r="F39" s="91"/>
      <c r="G39" s="91"/>
      <c r="H39" s="91"/>
      <c r="I39" s="91"/>
      <c r="J39" s="92"/>
    </row>
    <row r="40" spans="1:10" ht="37.5" x14ac:dyDescent="0.25">
      <c r="A40" s="24" t="s">
        <v>41</v>
      </c>
      <c r="B40" s="58">
        <v>1010</v>
      </c>
      <c r="C40" s="48"/>
      <c r="D40" s="49"/>
      <c r="E40" s="49"/>
      <c r="F40" s="45">
        <v>21426137.888822984</v>
      </c>
      <c r="G40" s="46">
        <v>5333770.222205746</v>
      </c>
      <c r="H40" s="46">
        <v>5333770.222205746</v>
      </c>
      <c r="I40" s="46">
        <v>5379298.722205746</v>
      </c>
      <c r="J40" s="46">
        <v>5379298.722205746</v>
      </c>
    </row>
    <row r="41" spans="1:10" x14ac:dyDescent="0.25">
      <c r="A41" s="24" t="s">
        <v>42</v>
      </c>
      <c r="B41" s="58">
        <v>1020</v>
      </c>
      <c r="C41" s="45">
        <v>0</v>
      </c>
      <c r="D41" s="45">
        <v>0</v>
      </c>
      <c r="E41" s="45">
        <v>0</v>
      </c>
      <c r="F41" s="45">
        <v>5779997</v>
      </c>
      <c r="G41" s="45">
        <v>1596726</v>
      </c>
      <c r="H41" s="45">
        <v>1429757</v>
      </c>
      <c r="I41" s="45">
        <v>1183788</v>
      </c>
      <c r="J41" s="45">
        <v>1569726</v>
      </c>
    </row>
    <row r="42" spans="1:10" ht="37.5" x14ac:dyDescent="0.25">
      <c r="A42" s="25" t="s">
        <v>108</v>
      </c>
      <c r="B42" s="58" t="s">
        <v>155</v>
      </c>
      <c r="C42" s="48"/>
      <c r="D42" s="49"/>
      <c r="E42" s="49"/>
      <c r="F42" s="45">
        <v>1150597</v>
      </c>
      <c r="G42" s="46">
        <v>426876</v>
      </c>
      <c r="H42" s="46">
        <v>259907</v>
      </c>
      <c r="I42" s="46">
        <v>38938</v>
      </c>
      <c r="J42" s="46">
        <v>424876</v>
      </c>
    </row>
    <row r="43" spans="1:10" s="23" customFormat="1" ht="56.25" x14ac:dyDescent="0.25">
      <c r="A43" s="25" t="s">
        <v>153</v>
      </c>
      <c r="B43" s="58" t="s">
        <v>156</v>
      </c>
      <c r="C43" s="48"/>
      <c r="D43" s="49"/>
      <c r="E43" s="49"/>
      <c r="F43" s="45">
        <v>50000</v>
      </c>
      <c r="G43" s="46">
        <v>25000</v>
      </c>
      <c r="H43" s="46">
        <v>25000</v>
      </c>
      <c r="I43" s="46">
        <v>0</v>
      </c>
      <c r="J43" s="46">
        <v>0</v>
      </c>
    </row>
    <row r="44" spans="1:10" s="23" customFormat="1" ht="36.75" customHeight="1" x14ac:dyDescent="0.25">
      <c r="A44" s="70" t="s">
        <v>152</v>
      </c>
      <c r="B44" s="69" t="s">
        <v>157</v>
      </c>
      <c r="C44" s="48"/>
      <c r="D44" s="49"/>
      <c r="E44" s="49"/>
      <c r="F44" s="45">
        <v>1930000</v>
      </c>
      <c r="G44" s="46">
        <v>482500</v>
      </c>
      <c r="H44" s="46">
        <v>482500</v>
      </c>
      <c r="I44" s="46">
        <v>482500</v>
      </c>
      <c r="J44" s="46">
        <v>482500</v>
      </c>
    </row>
    <row r="45" spans="1:10" s="23" customFormat="1" ht="60" customHeight="1" x14ac:dyDescent="0.25">
      <c r="A45" s="25" t="s">
        <v>135</v>
      </c>
      <c r="B45" s="58" t="s">
        <v>158</v>
      </c>
      <c r="C45" s="48"/>
      <c r="D45" s="49"/>
      <c r="E45" s="49"/>
      <c r="F45" s="45">
        <v>1849400</v>
      </c>
      <c r="G45" s="46">
        <v>462350</v>
      </c>
      <c r="H45" s="46">
        <v>462350</v>
      </c>
      <c r="I45" s="46">
        <v>462350</v>
      </c>
      <c r="J45" s="46">
        <v>462350</v>
      </c>
    </row>
    <row r="46" spans="1:10" s="23" customFormat="1" ht="79.5" customHeight="1" x14ac:dyDescent="0.25">
      <c r="A46" s="25" t="s">
        <v>154</v>
      </c>
      <c r="B46" s="58" t="s">
        <v>159</v>
      </c>
      <c r="C46" s="48"/>
      <c r="D46" s="49"/>
      <c r="E46" s="49"/>
      <c r="F46" s="45">
        <v>800000</v>
      </c>
      <c r="G46" s="46">
        <v>200000</v>
      </c>
      <c r="H46" s="46">
        <v>200000</v>
      </c>
      <c r="I46" s="46">
        <v>200000</v>
      </c>
      <c r="J46" s="46">
        <v>200000</v>
      </c>
    </row>
    <row r="47" spans="1:10" s="23" customFormat="1" hidden="1" x14ac:dyDescent="0.25">
      <c r="A47" s="25" t="s">
        <v>43</v>
      </c>
      <c r="B47" s="58">
        <v>1023</v>
      </c>
      <c r="C47" s="48"/>
      <c r="D47" s="49"/>
      <c r="E47" s="49"/>
      <c r="F47" s="45">
        <v>0</v>
      </c>
      <c r="G47" s="46"/>
      <c r="H47" s="46"/>
      <c r="I47" s="46"/>
      <c r="J47" s="46"/>
    </row>
    <row r="48" spans="1:10" s="23" customFormat="1" x14ac:dyDescent="0.25">
      <c r="A48" s="24" t="s">
        <v>115</v>
      </c>
      <c r="B48" s="58">
        <v>1030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</row>
    <row r="49" spans="1:10" s="23" customFormat="1" x14ac:dyDescent="0.25">
      <c r="A49" s="25" t="s">
        <v>44</v>
      </c>
      <c r="B49" s="40">
        <v>1031</v>
      </c>
      <c r="C49" s="48"/>
      <c r="D49" s="49"/>
      <c r="E49" s="49"/>
      <c r="F49" s="45">
        <v>0</v>
      </c>
      <c r="G49" s="46">
        <v>0</v>
      </c>
      <c r="H49" s="46">
        <v>0</v>
      </c>
      <c r="I49" s="46">
        <v>0</v>
      </c>
      <c r="J49" s="46">
        <v>0</v>
      </c>
    </row>
    <row r="50" spans="1:10" s="23" customFormat="1" x14ac:dyDescent="0.25">
      <c r="A50" s="25" t="s">
        <v>111</v>
      </c>
      <c r="B50" s="40">
        <v>1032</v>
      </c>
      <c r="C50" s="48"/>
      <c r="D50" s="49"/>
      <c r="E50" s="49"/>
      <c r="F50" s="45">
        <v>0</v>
      </c>
      <c r="G50" s="46">
        <v>0</v>
      </c>
      <c r="H50" s="46">
        <v>0</v>
      </c>
      <c r="I50" s="46">
        <v>0</v>
      </c>
      <c r="J50" s="46">
        <v>0</v>
      </c>
    </row>
    <row r="51" spans="1:10" s="23" customFormat="1" x14ac:dyDescent="0.25">
      <c r="A51" s="25" t="s">
        <v>45</v>
      </c>
      <c r="B51" s="40">
        <v>1033</v>
      </c>
      <c r="C51" s="48"/>
      <c r="D51" s="49"/>
      <c r="E51" s="49"/>
      <c r="F51" s="45">
        <v>0</v>
      </c>
      <c r="G51" s="46">
        <v>0</v>
      </c>
      <c r="H51" s="46">
        <v>0</v>
      </c>
      <c r="I51" s="46">
        <v>0</v>
      </c>
      <c r="J51" s="46">
        <v>0</v>
      </c>
    </row>
    <row r="52" spans="1:10" s="23" customFormat="1" x14ac:dyDescent="0.25">
      <c r="A52" s="24" t="s">
        <v>110</v>
      </c>
      <c r="B52" s="40">
        <v>1040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</row>
    <row r="53" spans="1:10" s="23" customFormat="1" x14ac:dyDescent="0.25">
      <c r="A53" s="25" t="s">
        <v>112</v>
      </c>
      <c r="B53" s="40">
        <v>1041</v>
      </c>
      <c r="C53" s="48"/>
      <c r="D53" s="49"/>
      <c r="E53" s="49"/>
      <c r="F53" s="45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s="23" customFormat="1" x14ac:dyDescent="0.25">
      <c r="A54" s="25" t="s">
        <v>45</v>
      </c>
      <c r="B54" s="40">
        <v>1042</v>
      </c>
      <c r="C54" s="48"/>
      <c r="D54" s="49"/>
      <c r="E54" s="49"/>
      <c r="F54" s="45">
        <v>0</v>
      </c>
      <c r="G54" s="46">
        <v>0</v>
      </c>
      <c r="H54" s="46">
        <v>0</v>
      </c>
      <c r="I54" s="46">
        <v>0</v>
      </c>
      <c r="J54" s="46">
        <v>0</v>
      </c>
    </row>
    <row r="55" spans="1:10" ht="20.100000000000001" customHeight="1" x14ac:dyDescent="0.25">
      <c r="A55" s="90" t="s">
        <v>46</v>
      </c>
      <c r="B55" s="91"/>
      <c r="C55" s="91"/>
      <c r="D55" s="91"/>
      <c r="E55" s="91"/>
      <c r="F55" s="91"/>
      <c r="G55" s="91"/>
      <c r="H55" s="91"/>
      <c r="I55" s="91"/>
      <c r="J55" s="92"/>
    </row>
    <row r="56" spans="1:10" ht="20.100000000000001" customHeight="1" x14ac:dyDescent="0.25">
      <c r="A56" s="24" t="s">
        <v>47</v>
      </c>
      <c r="B56" s="40">
        <v>1050</v>
      </c>
      <c r="C56" s="48">
        <v>18595440.080000006</v>
      </c>
      <c r="D56" s="48"/>
      <c r="E56" s="48"/>
      <c r="F56" s="45">
        <v>13778356</v>
      </c>
      <c r="G56" s="46">
        <v>3469589</v>
      </c>
      <c r="H56" s="46">
        <v>3469589</v>
      </c>
      <c r="I56" s="46">
        <v>3469589</v>
      </c>
      <c r="J56" s="46">
        <v>3369589</v>
      </c>
    </row>
    <row r="57" spans="1:10" ht="20.100000000000001" customHeight="1" x14ac:dyDescent="0.25">
      <c r="A57" s="24" t="s">
        <v>48</v>
      </c>
      <c r="B57" s="40">
        <v>1060</v>
      </c>
      <c r="C57" s="48">
        <v>471935.04000000004</v>
      </c>
      <c r="D57" s="48"/>
      <c r="E57" s="48"/>
      <c r="F57" s="45">
        <v>3031238.3200000003</v>
      </c>
      <c r="G57" s="46">
        <v>763309.58000000007</v>
      </c>
      <c r="H57" s="46">
        <v>763309.58000000007</v>
      </c>
      <c r="I57" s="46">
        <v>763309.58000000007</v>
      </c>
      <c r="J57" s="46">
        <v>741309.58000000007</v>
      </c>
    </row>
    <row r="58" spans="1:10" x14ac:dyDescent="0.25">
      <c r="A58" s="59" t="s">
        <v>121</v>
      </c>
      <c r="B58" s="40">
        <v>1070</v>
      </c>
      <c r="C58" s="78"/>
      <c r="D58" s="79"/>
      <c r="E58" s="79"/>
      <c r="F58" s="79"/>
      <c r="G58" s="79"/>
      <c r="H58" s="79"/>
      <c r="I58" s="79"/>
      <c r="J58" s="80"/>
    </row>
    <row r="59" spans="1:10" x14ac:dyDescent="0.25">
      <c r="A59" s="25" t="s">
        <v>132</v>
      </c>
      <c r="B59" s="40">
        <v>1071</v>
      </c>
      <c r="C59" s="48"/>
      <c r="D59" s="48"/>
      <c r="E59" s="48"/>
      <c r="F59" s="45">
        <v>2398168</v>
      </c>
      <c r="G59" s="46">
        <v>613711</v>
      </c>
      <c r="H59" s="46">
        <v>585373</v>
      </c>
      <c r="I59" s="46">
        <v>585373</v>
      </c>
      <c r="J59" s="46">
        <v>613711</v>
      </c>
    </row>
    <row r="60" spans="1:10" x14ac:dyDescent="0.25">
      <c r="A60" s="25" t="s">
        <v>133</v>
      </c>
      <c r="B60" s="40">
        <v>1072</v>
      </c>
      <c r="C60" s="48"/>
      <c r="D60" s="48"/>
      <c r="E60" s="48"/>
      <c r="F60" s="45">
        <v>527596.96</v>
      </c>
      <c r="G60" s="46">
        <v>135016.42000000001</v>
      </c>
      <c r="H60" s="46">
        <v>128782.06</v>
      </c>
      <c r="I60" s="46">
        <v>128782.06</v>
      </c>
      <c r="J60" s="46">
        <v>135016.42000000001</v>
      </c>
    </row>
    <row r="61" spans="1:10" ht="31.9" customHeight="1" x14ac:dyDescent="0.25">
      <c r="A61" s="25" t="s">
        <v>150</v>
      </c>
      <c r="B61" s="40">
        <v>1073</v>
      </c>
      <c r="C61" s="48"/>
      <c r="D61" s="48"/>
      <c r="E61" s="48"/>
      <c r="F61" s="45">
        <v>181910</v>
      </c>
      <c r="G61" s="46">
        <v>45477.5</v>
      </c>
      <c r="H61" s="46">
        <v>45477.5</v>
      </c>
      <c r="I61" s="46">
        <v>45477.5</v>
      </c>
      <c r="J61" s="46">
        <v>45477.5</v>
      </c>
    </row>
    <row r="62" spans="1:10" x14ac:dyDescent="0.25">
      <c r="A62" s="57" t="s">
        <v>49</v>
      </c>
      <c r="B62" s="40">
        <v>1080</v>
      </c>
      <c r="C62" s="48"/>
      <c r="D62" s="48"/>
      <c r="E62" s="48"/>
      <c r="F62" s="45">
        <v>547849</v>
      </c>
      <c r="G62" s="46">
        <v>62471</v>
      </c>
      <c r="H62" s="46">
        <v>154440</v>
      </c>
      <c r="I62" s="46">
        <v>245938</v>
      </c>
      <c r="J62" s="46">
        <v>85000</v>
      </c>
    </row>
    <row r="63" spans="1:10" ht="19.5" customHeight="1" x14ac:dyDescent="0.25">
      <c r="A63" s="24" t="s">
        <v>50</v>
      </c>
      <c r="B63" s="40">
        <v>1090</v>
      </c>
      <c r="C63" s="48"/>
      <c r="D63" s="48"/>
      <c r="E63" s="48"/>
      <c r="F63" s="45">
        <v>250000</v>
      </c>
      <c r="G63" s="46">
        <v>62500</v>
      </c>
      <c r="H63" s="46">
        <v>62500</v>
      </c>
      <c r="I63" s="46">
        <v>62500</v>
      </c>
      <c r="J63" s="46">
        <v>62500</v>
      </c>
    </row>
    <row r="64" spans="1:10" ht="20.100000000000001" customHeight="1" x14ac:dyDescent="0.25">
      <c r="A64" s="24" t="s">
        <v>51</v>
      </c>
      <c r="B64" s="40">
        <v>1100</v>
      </c>
      <c r="C64" s="48"/>
      <c r="D64" s="48"/>
      <c r="E64" s="48"/>
      <c r="F64" s="45">
        <v>60000</v>
      </c>
      <c r="G64" s="46">
        <v>15000</v>
      </c>
      <c r="H64" s="46">
        <v>15000</v>
      </c>
      <c r="I64" s="46">
        <v>15000</v>
      </c>
      <c r="J64" s="46">
        <v>15000</v>
      </c>
    </row>
    <row r="65" spans="1:10" ht="20.100000000000001" customHeight="1" x14ac:dyDescent="0.25">
      <c r="A65" s="24" t="s">
        <v>52</v>
      </c>
      <c r="B65" s="40">
        <v>1110</v>
      </c>
      <c r="C65" s="48"/>
      <c r="D65" s="48"/>
      <c r="E65" s="48"/>
      <c r="F65" s="45">
        <v>4600</v>
      </c>
      <c r="G65" s="46">
        <v>1150</v>
      </c>
      <c r="H65" s="46">
        <v>1150</v>
      </c>
      <c r="I65" s="46">
        <v>1150</v>
      </c>
      <c r="J65" s="46">
        <v>1150</v>
      </c>
    </row>
    <row r="66" spans="1:10" ht="19.899999999999999" customHeight="1" x14ac:dyDescent="0.25">
      <c r="A66" s="24" t="s">
        <v>103</v>
      </c>
      <c r="B66" s="40">
        <v>1120</v>
      </c>
      <c r="C66" s="45">
        <v>0</v>
      </c>
      <c r="D66" s="45">
        <v>0</v>
      </c>
      <c r="E66" s="45">
        <v>0</v>
      </c>
      <c r="F66" s="45">
        <v>1150597.26</v>
      </c>
      <c r="G66" s="45">
        <v>426876.08</v>
      </c>
      <c r="H66" s="45">
        <v>259907.06</v>
      </c>
      <c r="I66" s="45">
        <v>38938.04</v>
      </c>
      <c r="J66" s="45">
        <v>424876.08</v>
      </c>
    </row>
    <row r="67" spans="1:10" ht="20.100000000000001" customHeight="1" x14ac:dyDescent="0.25">
      <c r="A67" s="25" t="s">
        <v>126</v>
      </c>
      <c r="B67" s="40">
        <v>1121</v>
      </c>
      <c r="C67" s="48"/>
      <c r="D67" s="48"/>
      <c r="E67" s="48"/>
      <c r="F67" s="45">
        <v>45097.26</v>
      </c>
      <c r="G67" s="46">
        <v>13876.08</v>
      </c>
      <c r="H67" s="46">
        <v>10407.06</v>
      </c>
      <c r="I67" s="46">
        <v>6938.04</v>
      </c>
      <c r="J67" s="46">
        <v>13876.08</v>
      </c>
    </row>
    <row r="68" spans="1:10" ht="20.100000000000001" customHeight="1" x14ac:dyDescent="0.25">
      <c r="A68" s="25" t="s">
        <v>127</v>
      </c>
      <c r="B68" s="40">
        <v>1122</v>
      </c>
      <c r="C68" s="48"/>
      <c r="D68" s="48"/>
      <c r="E68" s="48"/>
      <c r="F68" s="45">
        <v>33500</v>
      </c>
      <c r="G68" s="46">
        <v>9000</v>
      </c>
      <c r="H68" s="46">
        <v>10500</v>
      </c>
      <c r="I68" s="46">
        <v>7000</v>
      </c>
      <c r="J68" s="46">
        <v>7000</v>
      </c>
    </row>
    <row r="69" spans="1:10" ht="20.100000000000001" customHeight="1" x14ac:dyDescent="0.25">
      <c r="A69" s="25" t="s">
        <v>128</v>
      </c>
      <c r="B69" s="40">
        <v>1123</v>
      </c>
      <c r="C69" s="48"/>
      <c r="D69" s="48"/>
      <c r="E69" s="48"/>
      <c r="F69" s="45">
        <v>84000</v>
      </c>
      <c r="G69" s="46">
        <v>22000</v>
      </c>
      <c r="H69" s="46">
        <v>22000</v>
      </c>
      <c r="I69" s="46">
        <v>18000</v>
      </c>
      <c r="J69" s="46">
        <v>22000</v>
      </c>
    </row>
    <row r="70" spans="1:10" ht="20.100000000000001" customHeight="1" x14ac:dyDescent="0.25">
      <c r="A70" s="25" t="s">
        <v>129</v>
      </c>
      <c r="B70" s="40">
        <v>1124</v>
      </c>
      <c r="C70" s="48"/>
      <c r="D70" s="48"/>
      <c r="E70" s="48"/>
      <c r="F70" s="45">
        <v>960000</v>
      </c>
      <c r="G70" s="46">
        <v>375000</v>
      </c>
      <c r="H70" s="46">
        <v>210000</v>
      </c>
      <c r="I70" s="46">
        <v>0</v>
      </c>
      <c r="J70" s="46">
        <v>375000</v>
      </c>
    </row>
    <row r="71" spans="1:10" ht="20.100000000000001" customHeight="1" x14ac:dyDescent="0.25">
      <c r="A71" s="25" t="s">
        <v>130</v>
      </c>
      <c r="B71" s="40">
        <v>1125</v>
      </c>
      <c r="C71" s="48"/>
      <c r="D71" s="48"/>
      <c r="E71" s="48"/>
      <c r="F71" s="45">
        <v>28000</v>
      </c>
      <c r="G71" s="46">
        <v>7000</v>
      </c>
      <c r="H71" s="46">
        <v>7000</v>
      </c>
      <c r="I71" s="46">
        <v>7000</v>
      </c>
      <c r="J71" s="46">
        <v>7000</v>
      </c>
    </row>
    <row r="72" spans="1:10" ht="20.100000000000001" customHeight="1" x14ac:dyDescent="0.25">
      <c r="A72" s="25" t="s">
        <v>131</v>
      </c>
      <c r="B72" s="40">
        <v>1126</v>
      </c>
      <c r="C72" s="48"/>
      <c r="D72" s="48"/>
      <c r="E72" s="48"/>
      <c r="F72" s="45">
        <v>0</v>
      </c>
      <c r="G72" s="46">
        <v>0</v>
      </c>
      <c r="H72" s="46">
        <v>0</v>
      </c>
      <c r="I72" s="46">
        <v>0</v>
      </c>
      <c r="J72" s="46">
        <v>0</v>
      </c>
    </row>
    <row r="73" spans="1:10" ht="37.5" customHeight="1" x14ac:dyDescent="0.25">
      <c r="A73" s="24" t="s">
        <v>53</v>
      </c>
      <c r="B73" s="40">
        <v>1130</v>
      </c>
      <c r="C73" s="48"/>
      <c r="D73" s="48"/>
      <c r="E73" s="48"/>
      <c r="F73" s="45">
        <v>50000</v>
      </c>
      <c r="G73" s="46">
        <v>25000</v>
      </c>
      <c r="H73" s="46">
        <v>25000</v>
      </c>
      <c r="I73" s="46">
        <v>0</v>
      </c>
      <c r="J73" s="46">
        <v>0</v>
      </c>
    </row>
    <row r="74" spans="1:10" ht="20.100000000000001" customHeight="1" x14ac:dyDescent="0.25">
      <c r="A74" s="24" t="s">
        <v>54</v>
      </c>
      <c r="B74" s="40">
        <v>1140</v>
      </c>
      <c r="C74" s="48"/>
      <c r="D74" s="48"/>
      <c r="E74" s="48"/>
      <c r="F74" s="45">
        <v>500000</v>
      </c>
      <c r="G74" s="46">
        <v>125000</v>
      </c>
      <c r="H74" s="46">
        <v>125000</v>
      </c>
      <c r="I74" s="46">
        <v>125000</v>
      </c>
      <c r="J74" s="46">
        <v>125000</v>
      </c>
    </row>
    <row r="75" spans="1:10" ht="20.100000000000001" customHeight="1" x14ac:dyDescent="0.25">
      <c r="A75" s="24" t="s">
        <v>55</v>
      </c>
      <c r="B75" s="40">
        <v>1150</v>
      </c>
      <c r="C75" s="48"/>
      <c r="D75" s="48"/>
      <c r="E75" s="48"/>
      <c r="F75" s="45">
        <v>8000</v>
      </c>
      <c r="G75" s="46">
        <v>2000</v>
      </c>
      <c r="H75" s="46">
        <v>2000</v>
      </c>
      <c r="I75" s="46">
        <v>2000</v>
      </c>
      <c r="J75" s="46">
        <v>2000</v>
      </c>
    </row>
    <row r="76" spans="1:10" s="43" customFormat="1" ht="20.45" customHeight="1" x14ac:dyDescent="0.25">
      <c r="A76" s="24" t="s">
        <v>120</v>
      </c>
      <c r="B76" s="40">
        <v>1160</v>
      </c>
      <c r="C76" s="46">
        <v>0</v>
      </c>
      <c r="D76" s="46">
        <v>0</v>
      </c>
      <c r="E76" s="46">
        <v>0</v>
      </c>
      <c r="F76" s="45">
        <v>1403858</v>
      </c>
      <c r="G76" s="46">
        <v>429498</v>
      </c>
      <c r="H76" s="46">
        <v>347529</v>
      </c>
      <c r="I76" s="46">
        <v>306559</v>
      </c>
      <c r="J76" s="46">
        <v>320272</v>
      </c>
    </row>
    <row r="77" spans="1:10" ht="45" customHeight="1" x14ac:dyDescent="0.25">
      <c r="A77" s="25" t="s">
        <v>123</v>
      </c>
      <c r="B77" s="40">
        <v>1161</v>
      </c>
      <c r="C77" s="48"/>
      <c r="D77" s="48"/>
      <c r="E77" s="48"/>
      <c r="F77" s="45">
        <v>442900</v>
      </c>
      <c r="G77" s="46">
        <v>110725</v>
      </c>
      <c r="H77" s="46">
        <v>110725</v>
      </c>
      <c r="I77" s="46">
        <v>110725</v>
      </c>
      <c r="J77" s="46">
        <v>110725</v>
      </c>
    </row>
    <row r="78" spans="1:10" ht="40.5" customHeight="1" x14ac:dyDescent="0.25">
      <c r="A78" s="25" t="s">
        <v>124</v>
      </c>
      <c r="B78" s="40">
        <v>1162</v>
      </c>
      <c r="C78" s="48"/>
      <c r="D78" s="48"/>
      <c r="E78" s="48"/>
      <c r="F78" s="45">
        <v>544200</v>
      </c>
      <c r="G78" s="46">
        <v>136050</v>
      </c>
      <c r="H78" s="46">
        <v>136050</v>
      </c>
      <c r="I78" s="46">
        <v>136050</v>
      </c>
      <c r="J78" s="46">
        <v>136050</v>
      </c>
    </row>
    <row r="79" spans="1:10" ht="37.5" x14ac:dyDescent="0.25">
      <c r="A79" s="25" t="s">
        <v>125</v>
      </c>
      <c r="B79" s="40">
        <v>1163</v>
      </c>
      <c r="C79" s="48"/>
      <c r="D79" s="48"/>
      <c r="E79" s="48"/>
      <c r="F79" s="45">
        <v>172077</v>
      </c>
      <c r="G79" s="46">
        <v>43019.25</v>
      </c>
      <c r="H79" s="46">
        <v>43019.25</v>
      </c>
      <c r="I79" s="46">
        <v>43019.25</v>
      </c>
      <c r="J79" s="46">
        <v>43019.25</v>
      </c>
    </row>
    <row r="80" spans="1:10" ht="20.100000000000001" customHeight="1" x14ac:dyDescent="0.25">
      <c r="A80" s="24" t="s">
        <v>56</v>
      </c>
      <c r="B80" s="40">
        <v>1170</v>
      </c>
      <c r="C80" s="45">
        <v>0</v>
      </c>
      <c r="D80" s="45">
        <v>0</v>
      </c>
      <c r="E80" s="45">
        <v>0</v>
      </c>
      <c r="F80" s="45">
        <v>387419.20040000003</v>
      </c>
      <c r="G80" s="45">
        <v>56569.300100000008</v>
      </c>
      <c r="H80" s="45">
        <v>81141.300100000008</v>
      </c>
      <c r="I80" s="45">
        <v>76140.300100000008</v>
      </c>
      <c r="J80" s="45">
        <v>310794</v>
      </c>
    </row>
    <row r="81" spans="1:10" ht="20.100000000000001" customHeight="1" x14ac:dyDescent="0.25">
      <c r="A81" s="25" t="s">
        <v>117</v>
      </c>
      <c r="B81" s="40">
        <v>1171</v>
      </c>
      <c r="C81" s="48"/>
      <c r="D81" s="48"/>
      <c r="E81" s="48"/>
      <c r="F81" s="45">
        <v>92977.200400000031</v>
      </c>
      <c r="G81" s="46">
        <v>23244.300100000008</v>
      </c>
      <c r="H81" s="46">
        <v>23244.300100000008</v>
      </c>
      <c r="I81" s="46">
        <v>23244.300100000008</v>
      </c>
      <c r="J81" s="46">
        <v>23244.300100000008</v>
      </c>
    </row>
    <row r="82" spans="1:10" ht="20.100000000000001" customHeight="1" x14ac:dyDescent="0.25">
      <c r="A82" s="25" t="s">
        <v>43</v>
      </c>
      <c r="B82" s="40">
        <v>1172</v>
      </c>
      <c r="C82" s="48"/>
      <c r="D82" s="48"/>
      <c r="E82" s="48"/>
      <c r="F82" s="45">
        <v>294442</v>
      </c>
      <c r="G82" s="46">
        <v>33325</v>
      </c>
      <c r="H82" s="46">
        <v>57897</v>
      </c>
      <c r="I82" s="46">
        <v>52896</v>
      </c>
      <c r="J82" s="46">
        <v>150324</v>
      </c>
    </row>
    <row r="83" spans="1:10" ht="20.100000000000001" customHeight="1" x14ac:dyDescent="0.25">
      <c r="A83" s="24" t="s">
        <v>57</v>
      </c>
      <c r="B83" s="40">
        <v>1180</v>
      </c>
      <c r="C83" s="48"/>
      <c r="D83" s="48"/>
      <c r="E83" s="48"/>
      <c r="F83" s="45">
        <v>2789316</v>
      </c>
      <c r="G83" s="46">
        <v>697329</v>
      </c>
      <c r="H83" s="46">
        <v>697329</v>
      </c>
      <c r="I83" s="46">
        <v>697329</v>
      </c>
      <c r="J83" s="46">
        <v>697329</v>
      </c>
    </row>
    <row r="84" spans="1:10" ht="19.5" customHeight="1" x14ac:dyDescent="0.25">
      <c r="A84" s="38" t="s">
        <v>58</v>
      </c>
      <c r="B84" s="40">
        <v>1200</v>
      </c>
      <c r="C84" s="45">
        <v>0</v>
      </c>
      <c r="D84" s="45">
        <v>0</v>
      </c>
      <c r="E84" s="45">
        <v>0</v>
      </c>
      <c r="F84" s="45">
        <v>27206134.888822984</v>
      </c>
      <c r="G84" s="45">
        <v>6930496.222205746</v>
      </c>
      <c r="H84" s="45">
        <v>6763527.222205746</v>
      </c>
      <c r="I84" s="45">
        <v>6563086.722205746</v>
      </c>
      <c r="J84" s="45">
        <v>6949024.722205746</v>
      </c>
    </row>
    <row r="85" spans="1:10" ht="19.5" customHeight="1" x14ac:dyDescent="0.25">
      <c r="A85" s="38" t="s">
        <v>59</v>
      </c>
      <c r="B85" s="40">
        <v>1300</v>
      </c>
      <c r="C85" s="45">
        <v>19067375.120000005</v>
      </c>
      <c r="D85" s="45">
        <v>0</v>
      </c>
      <c r="E85" s="45">
        <v>0</v>
      </c>
      <c r="F85" s="45">
        <v>27206135.440299995</v>
      </c>
      <c r="G85" s="45">
        <v>6930495.8800999997</v>
      </c>
      <c r="H85" s="45">
        <v>6763527.5000999989</v>
      </c>
      <c r="I85" s="45">
        <v>6563086.4800999993</v>
      </c>
      <c r="J85" s="45">
        <v>6949024.5800000001</v>
      </c>
    </row>
    <row r="86" spans="1:10" ht="19.5" customHeight="1" x14ac:dyDescent="0.25">
      <c r="A86" s="38" t="s">
        <v>60</v>
      </c>
      <c r="B86" s="40">
        <v>1400</v>
      </c>
      <c r="C86" s="45">
        <v>-19067375.120000005</v>
      </c>
      <c r="D86" s="45">
        <v>0</v>
      </c>
      <c r="E86" s="45">
        <v>0</v>
      </c>
      <c r="F86" s="45">
        <v>0.44852298870682716</v>
      </c>
      <c r="G86" s="45">
        <v>0.34210574626922607</v>
      </c>
      <c r="H86" s="71">
        <v>-0.27789425291121</v>
      </c>
      <c r="I86" s="45">
        <v>0.2421057466417551</v>
      </c>
      <c r="J86" s="45">
        <v>0.14220574591308832</v>
      </c>
    </row>
    <row r="87" spans="1:10" ht="19.5" customHeight="1" x14ac:dyDescent="0.25">
      <c r="A87" s="96"/>
      <c r="B87" s="97"/>
      <c r="C87" s="97"/>
      <c r="D87" s="97"/>
      <c r="E87" s="97"/>
      <c r="F87" s="97"/>
      <c r="G87" s="97"/>
      <c r="H87" s="97"/>
      <c r="I87" s="97"/>
      <c r="J87" s="98"/>
    </row>
    <row r="88" spans="1:10" ht="19.5" customHeight="1" x14ac:dyDescent="0.25">
      <c r="A88" s="90" t="s">
        <v>61</v>
      </c>
      <c r="B88" s="91"/>
      <c r="C88" s="91"/>
      <c r="D88" s="91"/>
      <c r="E88" s="91"/>
      <c r="F88" s="91"/>
      <c r="G88" s="91"/>
      <c r="H88" s="91"/>
      <c r="I88" s="91"/>
      <c r="J88" s="92"/>
    </row>
    <row r="89" spans="1:10" ht="37.5" customHeight="1" x14ac:dyDescent="0.25">
      <c r="A89" s="24" t="s">
        <v>62</v>
      </c>
      <c r="B89" s="40">
        <v>2010</v>
      </c>
      <c r="C89" s="48"/>
      <c r="D89" s="48"/>
      <c r="E89" s="48"/>
      <c r="F89" s="45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ht="37.5" x14ac:dyDescent="0.25">
      <c r="A90" s="24" t="s">
        <v>63</v>
      </c>
      <c r="B90" s="40">
        <v>2020</v>
      </c>
      <c r="C90" s="48"/>
      <c r="D90" s="48"/>
      <c r="E90" s="48"/>
      <c r="F90" s="45">
        <v>0</v>
      </c>
      <c r="G90" s="46">
        <v>0</v>
      </c>
      <c r="H90" s="46">
        <v>0</v>
      </c>
      <c r="I90" s="46">
        <v>0</v>
      </c>
      <c r="J90" s="46">
        <v>0</v>
      </c>
    </row>
    <row r="91" spans="1:10" ht="25.5" customHeight="1" x14ac:dyDescent="0.25">
      <c r="A91" s="24" t="s">
        <v>64</v>
      </c>
      <c r="B91" s="40">
        <v>2030</v>
      </c>
      <c r="C91" s="54"/>
      <c r="D91" s="48"/>
      <c r="E91" s="48"/>
      <c r="F91" s="45">
        <v>0</v>
      </c>
      <c r="G91" s="46">
        <v>0</v>
      </c>
      <c r="H91" s="46">
        <v>0</v>
      </c>
      <c r="I91" s="46">
        <v>0</v>
      </c>
      <c r="J91" s="46">
        <v>0</v>
      </c>
    </row>
    <row r="92" spans="1:10" ht="29.45" customHeight="1" x14ac:dyDescent="0.25">
      <c r="A92" s="24" t="s">
        <v>65</v>
      </c>
      <c r="B92" s="40">
        <v>2040</v>
      </c>
      <c r="C92" s="48"/>
      <c r="D92" s="48"/>
      <c r="E92" s="48"/>
      <c r="F92" s="45">
        <v>0</v>
      </c>
      <c r="G92" s="46">
        <v>0</v>
      </c>
      <c r="H92" s="46">
        <v>0</v>
      </c>
      <c r="I92" s="46">
        <v>0</v>
      </c>
      <c r="J92" s="46">
        <v>0</v>
      </c>
    </row>
    <row r="93" spans="1:10" ht="19.5" customHeight="1" x14ac:dyDescent="0.25">
      <c r="A93" s="83"/>
      <c r="B93" s="84"/>
      <c r="C93" s="84"/>
      <c r="D93" s="84"/>
      <c r="E93" s="84"/>
      <c r="F93" s="84"/>
      <c r="G93" s="84"/>
      <c r="H93" s="84"/>
      <c r="I93" s="84"/>
      <c r="J93" s="85"/>
    </row>
    <row r="94" spans="1:10" ht="20.100000000000001" customHeight="1" x14ac:dyDescent="0.25">
      <c r="A94" s="90" t="s">
        <v>105</v>
      </c>
      <c r="B94" s="91"/>
      <c r="C94" s="91"/>
      <c r="D94" s="91"/>
      <c r="E94" s="91"/>
      <c r="F94" s="91"/>
      <c r="G94" s="91"/>
      <c r="H94" s="91"/>
      <c r="I94" s="91"/>
      <c r="J94" s="92"/>
    </row>
    <row r="95" spans="1:10" ht="22.15" customHeight="1" x14ac:dyDescent="0.25">
      <c r="A95" s="38" t="s">
        <v>106</v>
      </c>
      <c r="B95" s="60">
        <v>3020</v>
      </c>
      <c r="C95" s="45">
        <v>0</v>
      </c>
      <c r="D95" s="45">
        <v>0</v>
      </c>
      <c r="E95" s="45">
        <v>0</v>
      </c>
      <c r="F95" s="45">
        <v>1541087</v>
      </c>
      <c r="G95" s="45">
        <v>365271.75</v>
      </c>
      <c r="H95" s="45">
        <v>375271.75</v>
      </c>
      <c r="I95" s="45">
        <v>405271.75</v>
      </c>
      <c r="J95" s="45">
        <v>395271.75</v>
      </c>
    </row>
    <row r="96" spans="1:10" ht="20.100000000000001" customHeight="1" x14ac:dyDescent="0.25">
      <c r="A96" s="25" t="s">
        <v>66</v>
      </c>
      <c r="B96" s="39">
        <v>3021</v>
      </c>
      <c r="C96" s="48"/>
      <c r="D96" s="48"/>
      <c r="E96" s="48"/>
      <c r="F96" s="45">
        <v>0</v>
      </c>
      <c r="G96" s="46">
        <v>0</v>
      </c>
      <c r="H96" s="46">
        <v>0</v>
      </c>
      <c r="I96" s="46">
        <v>0</v>
      </c>
      <c r="J96" s="46">
        <v>0</v>
      </c>
    </row>
    <row r="97" spans="1:10" ht="20.100000000000001" customHeight="1" x14ac:dyDescent="0.25">
      <c r="A97" s="25" t="s">
        <v>67</v>
      </c>
      <c r="B97" s="60">
        <v>3022</v>
      </c>
      <c r="C97" s="55"/>
      <c r="D97" s="48"/>
      <c r="E97" s="48"/>
      <c r="F97" s="45">
        <v>614200</v>
      </c>
      <c r="G97" s="46">
        <v>153550</v>
      </c>
      <c r="H97" s="46">
        <v>153550</v>
      </c>
      <c r="I97" s="46">
        <v>153550</v>
      </c>
      <c r="J97" s="46">
        <v>153550</v>
      </c>
    </row>
    <row r="98" spans="1:10" ht="20.100000000000001" customHeight="1" x14ac:dyDescent="0.25">
      <c r="A98" s="25" t="s">
        <v>68</v>
      </c>
      <c r="B98" s="39">
        <v>3023</v>
      </c>
      <c r="C98" s="48"/>
      <c r="D98" s="48"/>
      <c r="E98" s="48"/>
      <c r="F98" s="45">
        <v>726887</v>
      </c>
      <c r="G98" s="46">
        <v>181721.75</v>
      </c>
      <c r="H98" s="46">
        <v>181721.75</v>
      </c>
      <c r="I98" s="46">
        <v>181721.75</v>
      </c>
      <c r="J98" s="46">
        <v>181721.75</v>
      </c>
    </row>
    <row r="99" spans="1:10" ht="20.100000000000001" customHeight="1" x14ac:dyDescent="0.25">
      <c r="A99" s="25" t="s">
        <v>69</v>
      </c>
      <c r="B99" s="60">
        <v>3024</v>
      </c>
      <c r="C99" s="48"/>
      <c r="D99" s="48"/>
      <c r="E99" s="48"/>
      <c r="F99" s="45">
        <v>0</v>
      </c>
      <c r="G99" s="46">
        <v>0</v>
      </c>
      <c r="H99" s="46">
        <v>0</v>
      </c>
      <c r="I99" s="46">
        <v>0</v>
      </c>
      <c r="J99" s="46">
        <v>0</v>
      </c>
    </row>
    <row r="100" spans="1:10" ht="37.9" customHeight="1" x14ac:dyDescent="0.25">
      <c r="A100" s="25" t="s">
        <v>70</v>
      </c>
      <c r="B100" s="39">
        <v>3025</v>
      </c>
      <c r="C100" s="48"/>
      <c r="D100" s="48"/>
      <c r="E100" s="48"/>
      <c r="F100" s="45">
        <v>200000</v>
      </c>
      <c r="G100" s="46">
        <v>30000</v>
      </c>
      <c r="H100" s="46">
        <v>40000</v>
      </c>
      <c r="I100" s="46">
        <v>70000</v>
      </c>
      <c r="J100" s="46">
        <v>60000</v>
      </c>
    </row>
    <row r="101" spans="1:10" ht="20.100000000000001" customHeight="1" x14ac:dyDescent="0.25">
      <c r="A101" s="25" t="s">
        <v>71</v>
      </c>
      <c r="B101" s="60">
        <v>3026</v>
      </c>
      <c r="C101" s="48"/>
      <c r="D101" s="48"/>
      <c r="E101" s="48"/>
      <c r="F101" s="45">
        <v>0</v>
      </c>
      <c r="G101" s="46">
        <v>0</v>
      </c>
      <c r="H101" s="46">
        <v>0</v>
      </c>
      <c r="I101" s="46">
        <v>0</v>
      </c>
      <c r="J101" s="46">
        <v>0</v>
      </c>
    </row>
    <row r="102" spans="1:10" ht="23.45" customHeight="1" x14ac:dyDescent="0.25">
      <c r="A102" s="24" t="s">
        <v>113</v>
      </c>
      <c r="B102" s="40">
        <v>3030</v>
      </c>
      <c r="C102" s="48"/>
      <c r="D102" s="48"/>
      <c r="E102" s="48"/>
      <c r="F102" s="45">
        <v>5887575</v>
      </c>
      <c r="G102" s="46">
        <v>5887575</v>
      </c>
      <c r="H102" s="46">
        <v>5887575</v>
      </c>
      <c r="I102" s="46">
        <v>5887575</v>
      </c>
      <c r="J102" s="46">
        <v>5887575</v>
      </c>
    </row>
    <row r="103" spans="1:10" ht="24" customHeight="1" x14ac:dyDescent="0.25">
      <c r="A103" s="24" t="s">
        <v>122</v>
      </c>
      <c r="B103" s="40">
        <v>3040</v>
      </c>
      <c r="C103" s="48"/>
      <c r="D103" s="48"/>
      <c r="E103" s="48"/>
      <c r="F103" s="45">
        <v>647124</v>
      </c>
      <c r="G103" s="46">
        <v>161781</v>
      </c>
      <c r="H103" s="46">
        <v>161781</v>
      </c>
      <c r="I103" s="46">
        <v>161781</v>
      </c>
      <c r="J103" s="46">
        <v>161781</v>
      </c>
    </row>
    <row r="104" spans="1:10" ht="20.100000000000001" customHeight="1" x14ac:dyDescent="0.25">
      <c r="A104" s="83"/>
      <c r="B104" s="84"/>
      <c r="C104" s="84"/>
      <c r="D104" s="84"/>
      <c r="E104" s="84"/>
      <c r="F104" s="84"/>
      <c r="G104" s="84"/>
      <c r="H104" s="84"/>
      <c r="I104" s="84"/>
      <c r="J104" s="85"/>
    </row>
    <row r="105" spans="1:10" ht="20.100000000000001" customHeight="1" x14ac:dyDescent="0.25">
      <c r="A105" s="90" t="s">
        <v>107</v>
      </c>
      <c r="B105" s="91"/>
      <c r="C105" s="91"/>
      <c r="D105" s="91"/>
      <c r="E105" s="91"/>
      <c r="F105" s="91"/>
      <c r="G105" s="91"/>
      <c r="H105" s="91"/>
      <c r="I105" s="91"/>
      <c r="J105" s="92"/>
    </row>
    <row r="106" spans="1:10" ht="20.100000000000001" customHeight="1" x14ac:dyDescent="0.25">
      <c r="A106" s="24" t="s">
        <v>72</v>
      </c>
      <c r="B106" s="40">
        <v>4010</v>
      </c>
      <c r="C106" s="45">
        <v>0</v>
      </c>
      <c r="D106" s="45">
        <v>0</v>
      </c>
      <c r="E106" s="45">
        <v>0</v>
      </c>
      <c r="F106" s="45">
        <v>0</v>
      </c>
      <c r="G106" s="51"/>
      <c r="H106" s="51"/>
      <c r="I106" s="51"/>
      <c r="J106" s="51"/>
    </row>
    <row r="107" spans="1:10" ht="20.100000000000001" customHeight="1" x14ac:dyDescent="0.25">
      <c r="A107" s="25" t="s">
        <v>73</v>
      </c>
      <c r="B107" s="40">
        <v>4011</v>
      </c>
      <c r="C107" s="48"/>
      <c r="D107" s="48"/>
      <c r="E107" s="48"/>
      <c r="F107" s="45">
        <v>0</v>
      </c>
      <c r="G107" s="48"/>
      <c r="H107" s="48"/>
      <c r="I107" s="48"/>
      <c r="J107" s="48"/>
    </row>
    <row r="108" spans="1:10" ht="20.100000000000001" customHeight="1" x14ac:dyDescent="0.25">
      <c r="A108" s="25" t="s">
        <v>74</v>
      </c>
      <c r="B108" s="40">
        <v>4012</v>
      </c>
      <c r="C108" s="48"/>
      <c r="D108" s="48"/>
      <c r="E108" s="48"/>
      <c r="F108" s="45">
        <v>0</v>
      </c>
      <c r="G108" s="48"/>
      <c r="H108" s="48"/>
      <c r="I108" s="48"/>
      <c r="J108" s="48"/>
    </row>
    <row r="109" spans="1:10" ht="20.100000000000001" customHeight="1" x14ac:dyDescent="0.25">
      <c r="A109" s="25" t="s">
        <v>75</v>
      </c>
      <c r="B109" s="40">
        <v>4013</v>
      </c>
      <c r="C109" s="46">
        <v>0</v>
      </c>
      <c r="D109" s="46">
        <v>0</v>
      </c>
      <c r="E109" s="46">
        <v>0</v>
      </c>
      <c r="F109" s="45">
        <v>0</v>
      </c>
      <c r="G109" s="48"/>
      <c r="H109" s="48"/>
      <c r="I109" s="48"/>
      <c r="J109" s="48"/>
    </row>
    <row r="110" spans="1:10" ht="20.100000000000001" customHeight="1" x14ac:dyDescent="0.25">
      <c r="A110" s="24" t="s">
        <v>76</v>
      </c>
      <c r="B110" s="40">
        <v>4020</v>
      </c>
      <c r="C110" s="48"/>
      <c r="D110" s="48"/>
      <c r="E110" s="48"/>
      <c r="F110" s="45">
        <v>0</v>
      </c>
      <c r="G110" s="48"/>
      <c r="H110" s="48"/>
      <c r="I110" s="48"/>
      <c r="J110" s="48"/>
    </row>
    <row r="111" spans="1:10" ht="20.100000000000001" customHeight="1" x14ac:dyDescent="0.25">
      <c r="A111" s="24" t="s">
        <v>77</v>
      </c>
      <c r="B111" s="40">
        <v>4030</v>
      </c>
      <c r="C111" s="45">
        <v>0</v>
      </c>
      <c r="D111" s="45">
        <v>0</v>
      </c>
      <c r="E111" s="45">
        <v>0</v>
      </c>
      <c r="F111" s="45">
        <v>0</v>
      </c>
      <c r="G111" s="51"/>
      <c r="H111" s="51"/>
      <c r="I111" s="51"/>
      <c r="J111" s="51"/>
    </row>
    <row r="112" spans="1:10" ht="20.100000000000001" customHeight="1" x14ac:dyDescent="0.25">
      <c r="A112" s="25" t="s">
        <v>73</v>
      </c>
      <c r="B112" s="40">
        <v>4031</v>
      </c>
      <c r="C112" s="48"/>
      <c r="D112" s="48"/>
      <c r="E112" s="48"/>
      <c r="F112" s="45">
        <v>0</v>
      </c>
      <c r="G112" s="48"/>
      <c r="H112" s="48"/>
      <c r="I112" s="48"/>
      <c r="J112" s="48"/>
    </row>
    <row r="113" spans="1:10" ht="20.100000000000001" customHeight="1" x14ac:dyDescent="0.25">
      <c r="A113" s="25" t="s">
        <v>74</v>
      </c>
      <c r="B113" s="40">
        <v>4032</v>
      </c>
      <c r="C113" s="48"/>
      <c r="D113" s="48"/>
      <c r="E113" s="48"/>
      <c r="F113" s="45">
        <v>0</v>
      </c>
      <c r="G113" s="48"/>
      <c r="H113" s="48"/>
      <c r="I113" s="48"/>
      <c r="J113" s="48"/>
    </row>
    <row r="114" spans="1:10" ht="20.100000000000001" customHeight="1" x14ac:dyDescent="0.25">
      <c r="A114" s="25" t="s">
        <v>75</v>
      </c>
      <c r="B114" s="40">
        <v>4033</v>
      </c>
      <c r="C114" s="48"/>
      <c r="D114" s="48"/>
      <c r="E114" s="48"/>
      <c r="F114" s="45">
        <v>0</v>
      </c>
      <c r="G114" s="48"/>
      <c r="H114" s="48"/>
      <c r="I114" s="48"/>
      <c r="J114" s="48"/>
    </row>
    <row r="115" spans="1:10" ht="20.100000000000001" customHeight="1" x14ac:dyDescent="0.25">
      <c r="A115" s="24" t="s">
        <v>78</v>
      </c>
      <c r="B115" s="40">
        <v>4040</v>
      </c>
      <c r="C115" s="48"/>
      <c r="D115" s="48"/>
      <c r="E115" s="48"/>
      <c r="F115" s="45">
        <v>0</v>
      </c>
      <c r="G115" s="48"/>
      <c r="H115" s="48"/>
      <c r="I115" s="48"/>
      <c r="J115" s="48"/>
    </row>
    <row r="116" spans="1:10" s="42" customFormat="1" ht="19.5" customHeight="1" x14ac:dyDescent="0.25">
      <c r="A116" s="93"/>
      <c r="B116" s="94"/>
      <c r="C116" s="94"/>
      <c r="D116" s="94"/>
      <c r="E116" s="94"/>
      <c r="F116" s="94"/>
      <c r="G116" s="94"/>
      <c r="H116" s="94"/>
      <c r="I116" s="94"/>
      <c r="J116" s="95"/>
    </row>
    <row r="117" spans="1:10" s="42" customFormat="1" ht="19.5" customHeight="1" x14ac:dyDescent="0.25">
      <c r="A117" s="90" t="s">
        <v>79</v>
      </c>
      <c r="B117" s="91"/>
      <c r="C117" s="91"/>
      <c r="D117" s="91"/>
      <c r="E117" s="91"/>
      <c r="F117" s="91"/>
      <c r="G117" s="91"/>
      <c r="H117" s="91"/>
      <c r="I117" s="91"/>
      <c r="J117" s="92"/>
    </row>
    <row r="118" spans="1:10" s="42" customFormat="1" ht="21.6" customHeight="1" x14ac:dyDescent="0.25">
      <c r="A118" s="24" t="s">
        <v>80</v>
      </c>
      <c r="B118" s="40">
        <v>5010</v>
      </c>
      <c r="C118" s="53">
        <v>0</v>
      </c>
      <c r="D118" s="53" t="e">
        <v>#DIV/0!</v>
      </c>
      <c r="E118" s="53" t="e">
        <v>#DIV/0!</v>
      </c>
      <c r="F118" s="53">
        <v>0.99999997972968224</v>
      </c>
      <c r="G118" s="39" t="s">
        <v>99</v>
      </c>
      <c r="H118" s="39" t="s">
        <v>99</v>
      </c>
      <c r="I118" s="39" t="s">
        <v>99</v>
      </c>
      <c r="J118" s="39" t="s">
        <v>99</v>
      </c>
    </row>
    <row r="119" spans="1:10" s="42" customFormat="1" x14ac:dyDescent="0.25">
      <c r="A119" s="24" t="s">
        <v>81</v>
      </c>
      <c r="B119" s="40">
        <v>5020</v>
      </c>
      <c r="C119" s="53" t="e">
        <v>#DIV/0!</v>
      </c>
      <c r="D119" s="53" t="e">
        <v>#DIV/0!</v>
      </c>
      <c r="E119" s="53" t="e">
        <v>#DIV/0!</v>
      </c>
      <c r="F119" s="53">
        <v>2.3814400331312084</v>
      </c>
      <c r="G119" s="39" t="s">
        <v>99</v>
      </c>
      <c r="H119" s="39" t="s">
        <v>99</v>
      </c>
      <c r="I119" s="39" t="s">
        <v>99</v>
      </c>
      <c r="J119" s="39" t="s">
        <v>99</v>
      </c>
    </row>
    <row r="120" spans="1:10" s="42" customFormat="1" ht="43.15" customHeight="1" x14ac:dyDescent="0.25">
      <c r="A120" s="24" t="s">
        <v>116</v>
      </c>
      <c r="B120" s="40">
        <v>5030</v>
      </c>
      <c r="C120" s="53" t="e">
        <v>#DIV/0!</v>
      </c>
      <c r="D120" s="53" t="e">
        <v>#DIV/0!</v>
      </c>
      <c r="E120" s="53" t="e">
        <v>#DIV/0!</v>
      </c>
      <c r="F120" s="53">
        <v>7.1925561573274163E-2</v>
      </c>
      <c r="G120" s="39" t="s">
        <v>99</v>
      </c>
      <c r="H120" s="39" t="s">
        <v>99</v>
      </c>
      <c r="I120" s="39" t="s">
        <v>99</v>
      </c>
      <c r="J120" s="39" t="s">
        <v>99</v>
      </c>
    </row>
    <row r="121" spans="1:10" s="42" customFormat="1" ht="19.5" customHeight="1" x14ac:dyDescent="0.25">
      <c r="A121" s="24" t="s">
        <v>82</v>
      </c>
      <c r="B121" s="40">
        <v>5040</v>
      </c>
      <c r="C121" s="53" t="e">
        <v>#DIV/0!</v>
      </c>
      <c r="D121" s="53" t="e">
        <v>#DIV/0!</v>
      </c>
      <c r="E121" s="53" t="e">
        <v>#DIV/0!</v>
      </c>
      <c r="F121" s="53">
        <v>0.1099135042865696</v>
      </c>
      <c r="G121" s="39" t="s">
        <v>99</v>
      </c>
      <c r="H121" s="39" t="s">
        <v>99</v>
      </c>
      <c r="I121" s="39" t="s">
        <v>99</v>
      </c>
      <c r="J121" s="39" t="s">
        <v>99</v>
      </c>
    </row>
    <row r="122" spans="1:10" s="42" customFormat="1" ht="19.5" customHeight="1" x14ac:dyDescent="0.25">
      <c r="A122" s="96"/>
      <c r="B122" s="97"/>
      <c r="C122" s="97"/>
      <c r="D122" s="97"/>
      <c r="E122" s="97"/>
      <c r="F122" s="97"/>
      <c r="G122" s="97"/>
      <c r="H122" s="97"/>
      <c r="I122" s="97"/>
      <c r="J122" s="98"/>
    </row>
    <row r="123" spans="1:10" s="42" customFormat="1" ht="19.5" customHeight="1" x14ac:dyDescent="0.25">
      <c r="A123" s="90" t="s">
        <v>83</v>
      </c>
      <c r="B123" s="91"/>
      <c r="C123" s="91"/>
      <c r="D123" s="91"/>
      <c r="E123" s="91"/>
      <c r="F123" s="91"/>
      <c r="G123" s="91"/>
      <c r="H123" s="91"/>
      <c r="I123" s="91"/>
      <c r="J123" s="92"/>
    </row>
    <row r="124" spans="1:10" s="42" customFormat="1" ht="19.5" customHeight="1" x14ac:dyDescent="0.25">
      <c r="A124" s="24" t="s">
        <v>118</v>
      </c>
      <c r="B124" s="39">
        <v>6010</v>
      </c>
      <c r="C124" s="50"/>
      <c r="D124" s="50"/>
      <c r="E124" s="50"/>
      <c r="F124" s="50"/>
      <c r="G124" s="39" t="s">
        <v>99</v>
      </c>
      <c r="H124" s="39" t="s">
        <v>99</v>
      </c>
      <c r="I124" s="39" t="s">
        <v>99</v>
      </c>
      <c r="J124" s="39" t="s">
        <v>99</v>
      </c>
    </row>
    <row r="125" spans="1:10" s="42" customFormat="1" ht="19.5" customHeight="1" x14ac:dyDescent="0.25">
      <c r="A125" s="24" t="s">
        <v>119</v>
      </c>
      <c r="B125" s="39">
        <v>6020</v>
      </c>
      <c r="C125" s="50"/>
      <c r="D125" s="50"/>
      <c r="E125" s="50"/>
      <c r="F125" s="50"/>
      <c r="G125" s="39" t="s">
        <v>99</v>
      </c>
      <c r="H125" s="39" t="s">
        <v>99</v>
      </c>
      <c r="I125" s="39" t="s">
        <v>99</v>
      </c>
      <c r="J125" s="39" t="s">
        <v>99</v>
      </c>
    </row>
    <row r="126" spans="1:10" s="42" customFormat="1" ht="19.5" customHeight="1" x14ac:dyDescent="0.25">
      <c r="A126" s="24" t="s">
        <v>84</v>
      </c>
      <c r="B126" s="39">
        <v>6030</v>
      </c>
      <c r="C126" s="52">
        <v>0</v>
      </c>
      <c r="D126" s="52">
        <v>0</v>
      </c>
      <c r="E126" s="52">
        <v>0</v>
      </c>
      <c r="F126" s="52">
        <v>0</v>
      </c>
      <c r="G126" s="39" t="s">
        <v>99</v>
      </c>
      <c r="H126" s="39" t="s">
        <v>99</v>
      </c>
      <c r="I126" s="39" t="s">
        <v>99</v>
      </c>
      <c r="J126" s="39" t="s">
        <v>99</v>
      </c>
    </row>
    <row r="127" spans="1:10" s="42" customFormat="1" ht="18" customHeight="1" x14ac:dyDescent="0.25">
      <c r="A127" s="24" t="s">
        <v>85</v>
      </c>
      <c r="B127" s="39">
        <v>6040</v>
      </c>
      <c r="C127" s="50"/>
      <c r="D127" s="50"/>
      <c r="E127" s="50"/>
      <c r="F127" s="50"/>
      <c r="G127" s="39" t="s">
        <v>99</v>
      </c>
      <c r="H127" s="39" t="s">
        <v>99</v>
      </c>
      <c r="I127" s="39" t="s">
        <v>99</v>
      </c>
      <c r="J127" s="39" t="s">
        <v>99</v>
      </c>
    </row>
    <row r="128" spans="1:10" s="42" customFormat="1" ht="20.45" customHeight="1" x14ac:dyDescent="0.25">
      <c r="A128" s="24" t="s">
        <v>86</v>
      </c>
      <c r="B128" s="39">
        <v>6050</v>
      </c>
      <c r="C128" s="50"/>
      <c r="D128" s="50"/>
      <c r="E128" s="50"/>
      <c r="F128" s="50"/>
      <c r="G128" s="39" t="s">
        <v>99</v>
      </c>
      <c r="H128" s="39" t="s">
        <v>99</v>
      </c>
      <c r="I128" s="39" t="s">
        <v>99</v>
      </c>
      <c r="J128" s="39" t="s">
        <v>99</v>
      </c>
    </row>
    <row r="129" spans="1:10" s="42" customFormat="1" ht="19.5" customHeight="1" x14ac:dyDescent="0.25">
      <c r="A129" s="83"/>
      <c r="B129" s="84"/>
      <c r="C129" s="84"/>
      <c r="D129" s="84"/>
      <c r="E129" s="84"/>
      <c r="F129" s="84"/>
      <c r="G129" s="84"/>
      <c r="H129" s="84"/>
      <c r="I129" s="84"/>
      <c r="J129" s="85"/>
    </row>
    <row r="130" spans="1:10" ht="19.5" hidden="1" customHeight="1" x14ac:dyDescent="0.25">
      <c r="A130" s="90" t="s">
        <v>87</v>
      </c>
      <c r="B130" s="91"/>
      <c r="C130" s="91"/>
      <c r="D130" s="91"/>
      <c r="E130" s="91"/>
      <c r="F130" s="91"/>
      <c r="G130" s="91"/>
      <c r="H130" s="91"/>
      <c r="I130" s="91"/>
      <c r="J130" s="92"/>
    </row>
    <row r="131" spans="1:10" ht="56.25" hidden="1" x14ac:dyDescent="0.25">
      <c r="A131" s="24" t="s">
        <v>88</v>
      </c>
      <c r="B131" s="58">
        <v>7010</v>
      </c>
      <c r="C131" s="47"/>
      <c r="D131" s="47"/>
      <c r="E131" s="47"/>
      <c r="F131" s="45" t="e">
        <f>SUM(G131:J131)</f>
        <v>#REF!</v>
      </c>
      <c r="G131" s="45" t="e">
        <f>SUM(G132:G137)</f>
        <v>#REF!</v>
      </c>
      <c r="H131" s="45" t="e">
        <f>SUM(H132:H137)</f>
        <v>#REF!</v>
      </c>
      <c r="I131" s="45" t="e">
        <f>SUM(I132:I137)</f>
        <v>#REF!</v>
      </c>
      <c r="J131" s="45" t="e">
        <f>SUM(J132:J137)</f>
        <v>#REF!</v>
      </c>
    </row>
    <row r="132" spans="1:10" ht="22.9" hidden="1" customHeight="1" x14ac:dyDescent="0.25">
      <c r="A132" s="25" t="s">
        <v>109</v>
      </c>
      <c r="B132" s="58">
        <v>7011</v>
      </c>
      <c r="C132" s="48"/>
      <c r="D132" s="48"/>
      <c r="E132" s="48"/>
      <c r="F132" s="46" t="e">
        <f>#REF!</f>
        <v>#REF!</v>
      </c>
      <c r="G132" s="46" t="e">
        <f>#REF!</f>
        <v>#REF!</v>
      </c>
      <c r="H132" s="46" t="e">
        <f>#REF!</f>
        <v>#REF!</v>
      </c>
      <c r="I132" s="46" t="e">
        <f>#REF!</f>
        <v>#REF!</v>
      </c>
      <c r="J132" s="46" t="e">
        <f>#REF!</f>
        <v>#REF!</v>
      </c>
    </row>
    <row r="133" spans="1:10" ht="19.5" hidden="1" customHeight="1" x14ac:dyDescent="0.25">
      <c r="A133" s="25" t="s">
        <v>1</v>
      </c>
      <c r="B133" s="58">
        <v>7012</v>
      </c>
      <c r="C133" s="48"/>
      <c r="D133" s="48"/>
      <c r="E133" s="48"/>
      <c r="F133" s="46" t="e">
        <f>#REF!</f>
        <v>#REF!</v>
      </c>
      <c r="G133" s="46" t="e">
        <f>#REF!</f>
        <v>#REF!</v>
      </c>
      <c r="H133" s="46" t="e">
        <f>#REF!</f>
        <v>#REF!</v>
      </c>
      <c r="I133" s="46" t="e">
        <f>#REF!</f>
        <v>#REF!</v>
      </c>
      <c r="J133" s="46" t="e">
        <f>#REF!</f>
        <v>#REF!</v>
      </c>
    </row>
    <row r="134" spans="1:10" ht="19.5" hidden="1" customHeight="1" x14ac:dyDescent="0.25">
      <c r="A134" s="25" t="s">
        <v>90</v>
      </c>
      <c r="B134" s="58">
        <v>7013</v>
      </c>
      <c r="C134" s="48"/>
      <c r="D134" s="48"/>
      <c r="E134" s="48"/>
      <c r="F134" s="46" t="e">
        <f>#REF!</f>
        <v>#REF!</v>
      </c>
      <c r="G134" s="46" t="e">
        <f>#REF!</f>
        <v>#REF!</v>
      </c>
      <c r="H134" s="46" t="e">
        <f>#REF!</f>
        <v>#REF!</v>
      </c>
      <c r="I134" s="46" t="e">
        <f>#REF!</f>
        <v>#REF!</v>
      </c>
      <c r="J134" s="46" t="e">
        <f>#REF!</f>
        <v>#REF!</v>
      </c>
    </row>
    <row r="135" spans="1:10" ht="19.5" hidden="1" customHeight="1" x14ac:dyDescent="0.25">
      <c r="A135" s="25" t="s">
        <v>91</v>
      </c>
      <c r="B135" s="58">
        <v>7014</v>
      </c>
      <c r="C135" s="48"/>
      <c r="D135" s="48"/>
      <c r="E135" s="48"/>
      <c r="F135" s="46" t="e">
        <f>#REF!</f>
        <v>#REF!</v>
      </c>
      <c r="G135" s="46" t="e">
        <f>#REF!</f>
        <v>#REF!</v>
      </c>
      <c r="H135" s="46" t="e">
        <f>#REF!</f>
        <v>#REF!</v>
      </c>
      <c r="I135" s="46" t="e">
        <f>#REF!</f>
        <v>#REF!</v>
      </c>
      <c r="J135" s="46" t="e">
        <f>#REF!</f>
        <v>#REF!</v>
      </c>
    </row>
    <row r="136" spans="1:10" ht="19.5" hidden="1" customHeight="1" x14ac:dyDescent="0.25">
      <c r="A136" s="25" t="s">
        <v>89</v>
      </c>
      <c r="B136" s="58">
        <v>7015</v>
      </c>
      <c r="C136" s="48"/>
      <c r="D136" s="48"/>
      <c r="E136" s="48"/>
      <c r="F136" s="46" t="e">
        <f>#REF!</f>
        <v>#REF!</v>
      </c>
      <c r="G136" s="46" t="e">
        <f>#REF!</f>
        <v>#REF!</v>
      </c>
      <c r="H136" s="46" t="e">
        <f>#REF!</f>
        <v>#REF!</v>
      </c>
      <c r="I136" s="46" t="e">
        <f>#REF!</f>
        <v>#REF!</v>
      </c>
      <c r="J136" s="46" t="e">
        <f>#REF!</f>
        <v>#REF!</v>
      </c>
    </row>
    <row r="137" spans="1:10" ht="19.5" hidden="1" customHeight="1" x14ac:dyDescent="0.25">
      <c r="A137" s="25" t="s">
        <v>114</v>
      </c>
      <c r="B137" s="58">
        <v>7016</v>
      </c>
      <c r="C137" s="48"/>
      <c r="D137" s="48"/>
      <c r="E137" s="48"/>
      <c r="F137" s="46" t="e">
        <f>#REF!</f>
        <v>#REF!</v>
      </c>
      <c r="G137" s="46" t="e">
        <f>#REF!</f>
        <v>#REF!</v>
      </c>
      <c r="H137" s="46" t="e">
        <f>#REF!</f>
        <v>#REF!</v>
      </c>
      <c r="I137" s="46" t="e">
        <f>#REF!</f>
        <v>#REF!</v>
      </c>
      <c r="J137" s="46" t="e">
        <f>#REF!</f>
        <v>#REF!</v>
      </c>
    </row>
    <row r="138" spans="1:10" ht="19.5" hidden="1" customHeight="1" x14ac:dyDescent="0.25">
      <c r="A138" s="24" t="s">
        <v>92</v>
      </c>
      <c r="B138" s="58">
        <v>7020</v>
      </c>
      <c r="C138" s="48"/>
      <c r="D138" s="48"/>
      <c r="E138" s="48"/>
      <c r="F138" s="45" t="e">
        <f>SUM(F139:F144)</f>
        <v>#REF!</v>
      </c>
      <c r="G138" s="45" t="e">
        <f>SUM(G139:G144)</f>
        <v>#REF!</v>
      </c>
      <c r="H138" s="45" t="e">
        <f>SUM(H139:H144)</f>
        <v>#REF!</v>
      </c>
      <c r="I138" s="45" t="e">
        <f>SUM(I139:I144)</f>
        <v>#REF!</v>
      </c>
      <c r="J138" s="45" t="e">
        <f>SUM(J139:J144)</f>
        <v>#REF!</v>
      </c>
    </row>
    <row r="139" spans="1:10" ht="19.5" hidden="1" customHeight="1" x14ac:dyDescent="0.25">
      <c r="A139" s="25" t="s">
        <v>109</v>
      </c>
      <c r="B139" s="58">
        <v>7021</v>
      </c>
      <c r="C139" s="48"/>
      <c r="D139" s="48"/>
      <c r="E139" s="48"/>
      <c r="F139" s="46" t="e">
        <f t="shared" ref="F139:F144" si="0">G139+H139+I139+J139</f>
        <v>#REF!</v>
      </c>
      <c r="G139" s="46" t="e">
        <f>#REF!+#REF!</f>
        <v>#REF!</v>
      </c>
      <c r="H139" s="46" t="e">
        <f>#REF!+#REF!</f>
        <v>#REF!</v>
      </c>
      <c r="I139" s="46" t="e">
        <f>#REF!+#REF!</f>
        <v>#REF!</v>
      </c>
      <c r="J139" s="46" t="e">
        <f>#REF!+#REF!</f>
        <v>#REF!</v>
      </c>
    </row>
    <row r="140" spans="1:10" ht="19.5" hidden="1" customHeight="1" x14ac:dyDescent="0.25">
      <c r="A140" s="25" t="s">
        <v>1</v>
      </c>
      <c r="B140" s="58">
        <v>7022</v>
      </c>
      <c r="C140" s="48"/>
      <c r="D140" s="48"/>
      <c r="E140" s="48"/>
      <c r="F140" s="46" t="e">
        <f t="shared" si="0"/>
        <v>#REF!</v>
      </c>
      <c r="G140" s="46" t="e">
        <f>#REF!+#REF!</f>
        <v>#REF!</v>
      </c>
      <c r="H140" s="46" t="e">
        <f>#REF!+#REF!</f>
        <v>#REF!</v>
      </c>
      <c r="I140" s="46" t="e">
        <f>#REF!+#REF!</f>
        <v>#REF!</v>
      </c>
      <c r="J140" s="46" t="e">
        <f>#REF!+#REF!</f>
        <v>#REF!</v>
      </c>
    </row>
    <row r="141" spans="1:10" ht="19.5" hidden="1" customHeight="1" x14ac:dyDescent="0.25">
      <c r="A141" s="25" t="s">
        <v>90</v>
      </c>
      <c r="B141" s="58">
        <v>7023</v>
      </c>
      <c r="C141" s="48"/>
      <c r="D141" s="48"/>
      <c r="E141" s="48"/>
      <c r="F141" s="46" t="e">
        <f t="shared" si="0"/>
        <v>#REF!</v>
      </c>
      <c r="G141" s="46" t="e">
        <f>#REF!+#REF!</f>
        <v>#REF!</v>
      </c>
      <c r="H141" s="46" t="e">
        <f>#REF!+#REF!</f>
        <v>#REF!</v>
      </c>
      <c r="I141" s="46" t="e">
        <f>#REF!+#REF!</f>
        <v>#REF!</v>
      </c>
      <c r="J141" s="46" t="e">
        <f>#REF!+#REF!</f>
        <v>#REF!</v>
      </c>
    </row>
    <row r="142" spans="1:10" ht="19.5" hidden="1" customHeight="1" x14ac:dyDescent="0.25">
      <c r="A142" s="25" t="s">
        <v>91</v>
      </c>
      <c r="B142" s="58">
        <v>7024</v>
      </c>
      <c r="C142" s="48"/>
      <c r="D142" s="48"/>
      <c r="E142" s="48"/>
      <c r="F142" s="46" t="e">
        <f t="shared" si="0"/>
        <v>#REF!</v>
      </c>
      <c r="G142" s="46" t="e">
        <f>#REF!+#REF!</f>
        <v>#REF!</v>
      </c>
      <c r="H142" s="46" t="e">
        <f>#REF!+#REF!</f>
        <v>#REF!</v>
      </c>
      <c r="I142" s="46" t="e">
        <f>#REF!+#REF!</f>
        <v>#REF!</v>
      </c>
      <c r="J142" s="46" t="e">
        <f>#REF!+#REF!</f>
        <v>#REF!</v>
      </c>
    </row>
    <row r="143" spans="1:10" hidden="1" x14ac:dyDescent="0.25">
      <c r="A143" s="25" t="s">
        <v>89</v>
      </c>
      <c r="B143" s="58">
        <v>7025</v>
      </c>
      <c r="C143" s="56"/>
      <c r="D143" s="48"/>
      <c r="E143" s="48"/>
      <c r="F143" s="46" t="e">
        <f t="shared" si="0"/>
        <v>#REF!</v>
      </c>
      <c r="G143" s="46" t="e">
        <f>#REF!+#REF!</f>
        <v>#REF!</v>
      </c>
      <c r="H143" s="46" t="e">
        <f>#REF!+#REF!</f>
        <v>#REF!</v>
      </c>
      <c r="I143" s="46" t="e">
        <f>#REF!+#REF!</f>
        <v>#REF!</v>
      </c>
      <c r="J143" s="46" t="e">
        <f>#REF!+#REF!</f>
        <v>#REF!</v>
      </c>
    </row>
    <row r="144" spans="1:10" ht="19.5" hidden="1" customHeight="1" x14ac:dyDescent="0.25">
      <c r="A144" s="25" t="s">
        <v>114</v>
      </c>
      <c r="B144" s="58">
        <v>7026</v>
      </c>
      <c r="C144" s="48"/>
      <c r="D144" s="48"/>
      <c r="E144" s="48"/>
      <c r="F144" s="46" t="e">
        <f t="shared" si="0"/>
        <v>#REF!</v>
      </c>
      <c r="G144" s="46" t="e">
        <f>#REF!+#REF!</f>
        <v>#REF!</v>
      </c>
      <c r="H144" s="46" t="e">
        <f>#REF!+#REF!</f>
        <v>#REF!</v>
      </c>
      <c r="I144" s="46" t="e">
        <f>#REF!+#REF!</f>
        <v>#REF!</v>
      </c>
      <c r="J144" s="46" t="e">
        <f>#REF!+#REF!</f>
        <v>#REF!</v>
      </c>
    </row>
    <row r="145" spans="1:10" ht="39.75" hidden="1" customHeight="1" x14ac:dyDescent="0.25">
      <c r="A145" s="24" t="s">
        <v>93</v>
      </c>
      <c r="B145" s="58">
        <v>7030</v>
      </c>
      <c r="C145" s="44" t="s">
        <v>99</v>
      </c>
      <c r="D145" s="44" t="s">
        <v>99</v>
      </c>
      <c r="E145" s="44" t="s">
        <v>99</v>
      </c>
      <c r="F145" s="44" t="s">
        <v>99</v>
      </c>
      <c r="G145" s="39" t="s">
        <v>99</v>
      </c>
      <c r="H145" s="39" t="s">
        <v>99</v>
      </c>
      <c r="I145" s="39" t="s">
        <v>99</v>
      </c>
      <c r="J145" s="39" t="s">
        <v>99</v>
      </c>
    </row>
    <row r="146" spans="1:10" ht="19.5" hidden="1" customHeight="1" x14ac:dyDescent="0.25">
      <c r="A146" s="25" t="s">
        <v>109</v>
      </c>
      <c r="B146" s="58">
        <v>7031</v>
      </c>
      <c r="C146" s="45" t="e">
        <f>C139/12/C132</f>
        <v>#DIV/0!</v>
      </c>
      <c r="D146" s="45" t="e">
        <f t="shared" ref="C146:E151" si="1">D139/12/D132</f>
        <v>#DIV/0!</v>
      </c>
      <c r="E146" s="45" t="e">
        <f t="shared" si="1"/>
        <v>#DIV/0!</v>
      </c>
      <c r="F146" s="45" t="e">
        <f t="shared" ref="F146:J151" si="2">F139/12/F132</f>
        <v>#REF!</v>
      </c>
      <c r="G146" s="45" t="e">
        <f t="shared" si="2"/>
        <v>#REF!</v>
      </c>
      <c r="H146" s="45" t="e">
        <f t="shared" si="2"/>
        <v>#REF!</v>
      </c>
      <c r="I146" s="45" t="e">
        <f t="shared" si="2"/>
        <v>#REF!</v>
      </c>
      <c r="J146" s="45" t="e">
        <f t="shared" si="2"/>
        <v>#REF!</v>
      </c>
    </row>
    <row r="147" spans="1:10" ht="19.5" hidden="1" customHeight="1" x14ac:dyDescent="0.25">
      <c r="A147" s="25" t="s">
        <v>1</v>
      </c>
      <c r="B147" s="58">
        <v>7032</v>
      </c>
      <c r="C147" s="45" t="e">
        <f t="shared" si="1"/>
        <v>#DIV/0!</v>
      </c>
      <c r="D147" s="45" t="e">
        <f t="shared" si="1"/>
        <v>#DIV/0!</v>
      </c>
      <c r="E147" s="45" t="e">
        <f t="shared" si="1"/>
        <v>#DIV/0!</v>
      </c>
      <c r="F147" s="45" t="e">
        <f>F140/12/F133</f>
        <v>#REF!</v>
      </c>
      <c r="G147" s="45" t="e">
        <f t="shared" si="2"/>
        <v>#REF!</v>
      </c>
      <c r="H147" s="45" t="e">
        <f t="shared" si="2"/>
        <v>#REF!</v>
      </c>
      <c r="I147" s="45" t="e">
        <f t="shared" si="2"/>
        <v>#REF!</v>
      </c>
      <c r="J147" s="45" t="e">
        <f t="shared" si="2"/>
        <v>#REF!</v>
      </c>
    </row>
    <row r="148" spans="1:10" ht="19.5" hidden="1" customHeight="1" x14ac:dyDescent="0.25">
      <c r="A148" s="25" t="s">
        <v>90</v>
      </c>
      <c r="B148" s="58">
        <v>7033</v>
      </c>
      <c r="C148" s="45" t="e">
        <f t="shared" si="1"/>
        <v>#DIV/0!</v>
      </c>
      <c r="D148" s="45" t="e">
        <f t="shared" si="1"/>
        <v>#DIV/0!</v>
      </c>
      <c r="E148" s="45" t="e">
        <f t="shared" si="1"/>
        <v>#DIV/0!</v>
      </c>
      <c r="F148" s="45" t="e">
        <f t="shared" si="2"/>
        <v>#REF!</v>
      </c>
      <c r="G148" s="45" t="e">
        <f t="shared" si="2"/>
        <v>#REF!</v>
      </c>
      <c r="H148" s="45" t="e">
        <f t="shared" si="2"/>
        <v>#REF!</v>
      </c>
      <c r="I148" s="45" t="e">
        <f t="shared" si="2"/>
        <v>#REF!</v>
      </c>
      <c r="J148" s="45" t="e">
        <f t="shared" si="2"/>
        <v>#REF!</v>
      </c>
    </row>
    <row r="149" spans="1:10" ht="19.5" hidden="1" customHeight="1" x14ac:dyDescent="0.25">
      <c r="A149" s="25" t="s">
        <v>91</v>
      </c>
      <c r="B149" s="58">
        <v>7034</v>
      </c>
      <c r="C149" s="45" t="e">
        <f t="shared" si="1"/>
        <v>#DIV/0!</v>
      </c>
      <c r="D149" s="45" t="e">
        <f t="shared" si="1"/>
        <v>#DIV/0!</v>
      </c>
      <c r="E149" s="45" t="e">
        <f t="shared" si="1"/>
        <v>#DIV/0!</v>
      </c>
      <c r="F149" s="45" t="e">
        <f>F142/12/F135</f>
        <v>#REF!</v>
      </c>
      <c r="G149" s="45" t="e">
        <f t="shared" si="2"/>
        <v>#REF!</v>
      </c>
      <c r="H149" s="45" t="e">
        <f t="shared" si="2"/>
        <v>#REF!</v>
      </c>
      <c r="I149" s="45" t="e">
        <f t="shared" si="2"/>
        <v>#REF!</v>
      </c>
      <c r="J149" s="45" t="e">
        <f t="shared" si="2"/>
        <v>#REF!</v>
      </c>
    </row>
    <row r="150" spans="1:10" ht="19.5" hidden="1" customHeight="1" x14ac:dyDescent="0.25">
      <c r="A150" s="25" t="s">
        <v>89</v>
      </c>
      <c r="B150" s="58">
        <v>7035</v>
      </c>
      <c r="C150" s="45" t="e">
        <f t="shared" si="1"/>
        <v>#DIV/0!</v>
      </c>
      <c r="D150" s="45" t="e">
        <f t="shared" si="1"/>
        <v>#DIV/0!</v>
      </c>
      <c r="E150" s="45" t="e">
        <f t="shared" si="1"/>
        <v>#DIV/0!</v>
      </c>
      <c r="F150" s="45" t="e">
        <f t="shared" si="2"/>
        <v>#REF!</v>
      </c>
      <c r="G150" s="45" t="e">
        <f>G143/12/G136</f>
        <v>#REF!</v>
      </c>
      <c r="H150" s="45" t="e">
        <f t="shared" si="2"/>
        <v>#REF!</v>
      </c>
      <c r="I150" s="45" t="e">
        <f t="shared" si="2"/>
        <v>#REF!</v>
      </c>
      <c r="J150" s="45" t="e">
        <f t="shared" si="2"/>
        <v>#REF!</v>
      </c>
    </row>
    <row r="151" spans="1:10" ht="19.5" hidden="1" customHeight="1" x14ac:dyDescent="0.25">
      <c r="A151" s="25" t="s">
        <v>114</v>
      </c>
      <c r="B151" s="58">
        <v>7036</v>
      </c>
      <c r="C151" s="45" t="e">
        <f t="shared" si="1"/>
        <v>#DIV/0!</v>
      </c>
      <c r="D151" s="45" t="e">
        <f t="shared" si="1"/>
        <v>#DIV/0!</v>
      </c>
      <c r="E151" s="45" t="e">
        <f t="shared" si="1"/>
        <v>#DIV/0!</v>
      </c>
      <c r="F151" s="45" t="e">
        <f t="shared" si="2"/>
        <v>#REF!</v>
      </c>
      <c r="G151" s="45" t="e">
        <f t="shared" si="2"/>
        <v>#REF!</v>
      </c>
      <c r="H151" s="45" t="e">
        <f t="shared" si="2"/>
        <v>#REF!</v>
      </c>
      <c r="I151" s="45" t="e">
        <f t="shared" si="2"/>
        <v>#REF!</v>
      </c>
      <c r="J151" s="45" t="e">
        <f t="shared" si="2"/>
        <v>#REF!</v>
      </c>
    </row>
    <row r="152" spans="1:10" ht="19.5" hidden="1" customHeight="1" x14ac:dyDescent="0.25">
      <c r="A152" s="24" t="s">
        <v>94</v>
      </c>
      <c r="B152" s="58">
        <v>7040</v>
      </c>
      <c r="C152" s="48"/>
      <c r="D152" s="48"/>
      <c r="E152" s="48"/>
      <c r="F152" s="45">
        <f>SUM(F153:F158)</f>
        <v>0</v>
      </c>
      <c r="G152" s="39" t="s">
        <v>99</v>
      </c>
      <c r="H152" s="39" t="s">
        <v>99</v>
      </c>
      <c r="I152" s="39" t="s">
        <v>99</v>
      </c>
      <c r="J152" s="39" t="s">
        <v>99</v>
      </c>
    </row>
    <row r="153" spans="1:10" ht="19.5" hidden="1" customHeight="1" x14ac:dyDescent="0.25">
      <c r="A153" s="25" t="s">
        <v>109</v>
      </c>
      <c r="B153" s="58">
        <v>7041</v>
      </c>
      <c r="C153" s="48"/>
      <c r="D153" s="48"/>
      <c r="E153" s="48"/>
      <c r="F153" s="47"/>
      <c r="G153" s="39" t="s">
        <v>99</v>
      </c>
      <c r="H153" s="39" t="s">
        <v>99</v>
      </c>
      <c r="I153" s="39" t="s">
        <v>99</v>
      </c>
      <c r="J153" s="39" t="s">
        <v>99</v>
      </c>
    </row>
    <row r="154" spans="1:10" ht="19.5" hidden="1" customHeight="1" x14ac:dyDescent="0.25">
      <c r="A154" s="25" t="s">
        <v>1</v>
      </c>
      <c r="B154" s="58">
        <v>7042</v>
      </c>
      <c r="C154" s="48"/>
      <c r="D154" s="48"/>
      <c r="E154" s="48"/>
      <c r="F154" s="47"/>
      <c r="G154" s="39" t="s">
        <v>99</v>
      </c>
      <c r="H154" s="39" t="s">
        <v>99</v>
      </c>
      <c r="I154" s="39" t="s">
        <v>99</v>
      </c>
      <c r="J154" s="39" t="s">
        <v>99</v>
      </c>
    </row>
    <row r="155" spans="1:10" ht="19.5" hidden="1" customHeight="1" x14ac:dyDescent="0.25">
      <c r="A155" s="25" t="s">
        <v>90</v>
      </c>
      <c r="B155" s="58">
        <v>7043</v>
      </c>
      <c r="C155" s="48"/>
      <c r="D155" s="48"/>
      <c r="E155" s="48"/>
      <c r="F155" s="47"/>
      <c r="G155" s="39" t="s">
        <v>99</v>
      </c>
      <c r="H155" s="39" t="s">
        <v>99</v>
      </c>
      <c r="I155" s="39" t="s">
        <v>99</v>
      </c>
      <c r="J155" s="39" t="s">
        <v>99</v>
      </c>
    </row>
    <row r="156" spans="1:10" ht="19.5" hidden="1" customHeight="1" x14ac:dyDescent="0.25">
      <c r="A156" s="25" t="s">
        <v>91</v>
      </c>
      <c r="B156" s="58">
        <v>7044</v>
      </c>
      <c r="C156" s="48"/>
      <c r="D156" s="48"/>
      <c r="E156" s="48"/>
      <c r="F156" s="47"/>
      <c r="G156" s="39" t="s">
        <v>99</v>
      </c>
      <c r="H156" s="39" t="s">
        <v>99</v>
      </c>
      <c r="I156" s="39" t="s">
        <v>99</v>
      </c>
      <c r="J156" s="39" t="s">
        <v>99</v>
      </c>
    </row>
    <row r="157" spans="1:10" ht="19.5" hidden="1" customHeight="1" x14ac:dyDescent="0.25">
      <c r="A157" s="25" t="s">
        <v>89</v>
      </c>
      <c r="B157" s="58">
        <v>7045</v>
      </c>
      <c r="C157" s="48"/>
      <c r="D157" s="48"/>
      <c r="E157" s="48"/>
      <c r="F157" s="47"/>
      <c r="G157" s="39" t="s">
        <v>99</v>
      </c>
      <c r="H157" s="39" t="s">
        <v>99</v>
      </c>
      <c r="I157" s="39" t="s">
        <v>99</v>
      </c>
      <c r="J157" s="39" t="s">
        <v>99</v>
      </c>
    </row>
    <row r="158" spans="1:10" ht="19.5" hidden="1" customHeight="1" x14ac:dyDescent="0.25">
      <c r="A158" s="25" t="s">
        <v>114</v>
      </c>
      <c r="B158" s="58">
        <v>7046</v>
      </c>
      <c r="C158" s="48"/>
      <c r="D158" s="48"/>
      <c r="E158" s="48"/>
      <c r="F158" s="47"/>
      <c r="G158" s="39" t="s">
        <v>99</v>
      </c>
      <c r="H158" s="39" t="s">
        <v>99</v>
      </c>
      <c r="I158" s="39" t="s">
        <v>99</v>
      </c>
      <c r="J158" s="39" t="s">
        <v>99</v>
      </c>
    </row>
    <row r="159" spans="1:10" ht="19.5" customHeight="1" x14ac:dyDescent="0.25">
      <c r="A159" s="26"/>
      <c r="B159" s="62"/>
      <c r="C159" s="27"/>
      <c r="D159" s="27"/>
      <c r="E159" s="27"/>
      <c r="F159" s="27"/>
      <c r="G159" s="27"/>
      <c r="H159" s="27"/>
      <c r="I159" s="27"/>
      <c r="J159" s="27"/>
    </row>
    <row r="160" spans="1:10" ht="21.75" customHeight="1" x14ac:dyDescent="0.25">
      <c r="A160" s="26"/>
      <c r="C160" s="28"/>
      <c r="D160" s="29"/>
      <c r="E160" s="29"/>
      <c r="F160" s="29"/>
      <c r="G160" s="29"/>
      <c r="H160" s="29"/>
      <c r="I160" s="29"/>
      <c r="J160" s="29"/>
    </row>
    <row r="161" spans="1:10" ht="19.899999999999999" customHeight="1" x14ac:dyDescent="0.25">
      <c r="A161" s="30" t="s">
        <v>149</v>
      </c>
      <c r="B161" s="62"/>
      <c r="C161" s="88" t="s">
        <v>95</v>
      </c>
      <c r="D161" s="88"/>
      <c r="E161" s="88"/>
      <c r="F161" s="88"/>
      <c r="G161" s="31"/>
      <c r="H161" s="89" t="s">
        <v>134</v>
      </c>
      <c r="I161" s="89"/>
      <c r="J161" s="89"/>
    </row>
    <row r="162" spans="1:10" ht="20.100000000000001" customHeight="1" x14ac:dyDescent="0.25">
      <c r="A162" s="37" t="s">
        <v>96</v>
      </c>
      <c r="B162" s="3"/>
      <c r="C162" s="86" t="s">
        <v>97</v>
      </c>
      <c r="D162" s="86"/>
      <c r="E162" s="86"/>
      <c r="F162" s="86"/>
      <c r="G162" s="32"/>
      <c r="H162" s="87" t="s">
        <v>98</v>
      </c>
      <c r="I162" s="87"/>
      <c r="J162" s="87"/>
    </row>
    <row r="163" spans="1:10" ht="20.100000000000001" customHeight="1" x14ac:dyDescent="0.25">
      <c r="A163" s="26"/>
      <c r="C163" s="28"/>
      <c r="D163" s="29"/>
      <c r="E163" s="29"/>
      <c r="F163" s="29"/>
      <c r="G163" s="29"/>
      <c r="H163" s="29"/>
      <c r="I163" s="29"/>
      <c r="J163" s="29"/>
    </row>
    <row r="164" spans="1:10" x14ac:dyDescent="0.25">
      <c r="A164" s="26"/>
      <c r="C164" s="28"/>
      <c r="D164" s="29"/>
      <c r="E164" s="29"/>
      <c r="F164" s="29"/>
      <c r="G164" s="29"/>
      <c r="H164" s="29"/>
      <c r="I164" s="29"/>
      <c r="J164" s="29"/>
    </row>
    <row r="165" spans="1:10" x14ac:dyDescent="0.25">
      <c r="A165" s="26"/>
      <c r="C165" s="28"/>
      <c r="D165" s="29"/>
      <c r="E165" s="29"/>
      <c r="F165" s="29"/>
      <c r="G165" s="29"/>
      <c r="H165" s="29"/>
      <c r="I165" s="29"/>
      <c r="J165" s="29"/>
    </row>
    <row r="166" spans="1:10" x14ac:dyDescent="0.25">
      <c r="A166" s="26"/>
      <c r="C166" s="28"/>
      <c r="D166" s="29"/>
      <c r="E166" s="29"/>
      <c r="F166" s="29"/>
      <c r="G166" s="29"/>
      <c r="H166" s="29"/>
      <c r="I166" s="29"/>
      <c r="J166" s="29"/>
    </row>
    <row r="167" spans="1:10" x14ac:dyDescent="0.25">
      <c r="A167" s="26"/>
      <c r="C167" s="28"/>
      <c r="D167" s="29"/>
      <c r="E167" s="29"/>
      <c r="F167" s="29"/>
      <c r="G167" s="29"/>
      <c r="H167" s="29"/>
      <c r="I167" s="29"/>
      <c r="J167" s="29"/>
    </row>
    <row r="168" spans="1:10" x14ac:dyDescent="0.25">
      <c r="A168" s="26"/>
      <c r="C168" s="28"/>
      <c r="D168" s="29"/>
      <c r="E168" s="29"/>
      <c r="F168" s="29"/>
      <c r="G168" s="29"/>
      <c r="H168" s="29"/>
      <c r="I168" s="29"/>
      <c r="J168" s="29"/>
    </row>
    <row r="169" spans="1:10" x14ac:dyDescent="0.25">
      <c r="A169" s="26"/>
      <c r="C169" s="28"/>
      <c r="D169" s="29"/>
      <c r="E169" s="29"/>
      <c r="F169" s="29"/>
      <c r="G169" s="29"/>
      <c r="H169" s="29"/>
      <c r="I169" s="29"/>
      <c r="J169" s="29"/>
    </row>
    <row r="170" spans="1:10" x14ac:dyDescent="0.25">
      <c r="A170" s="26"/>
      <c r="C170" s="28"/>
      <c r="D170" s="29"/>
      <c r="E170" s="29"/>
      <c r="F170" s="29"/>
      <c r="G170" s="29"/>
      <c r="H170" s="29"/>
      <c r="I170" s="29"/>
      <c r="J170" s="29"/>
    </row>
    <row r="171" spans="1:10" x14ac:dyDescent="0.25">
      <c r="A171" s="26"/>
      <c r="C171" s="28"/>
      <c r="D171" s="29"/>
      <c r="E171" s="29"/>
      <c r="F171" s="29"/>
      <c r="G171" s="29"/>
      <c r="H171" s="29"/>
      <c r="I171" s="29"/>
      <c r="J171" s="29"/>
    </row>
    <row r="172" spans="1:10" x14ac:dyDescent="0.25">
      <c r="A172" s="26"/>
      <c r="C172" s="28"/>
      <c r="D172" s="29"/>
      <c r="E172" s="29"/>
      <c r="F172" s="29"/>
      <c r="G172" s="29"/>
      <c r="H172" s="29"/>
      <c r="I172" s="29"/>
      <c r="J172" s="29"/>
    </row>
    <row r="173" spans="1:10" x14ac:dyDescent="0.25">
      <c r="A173" s="26"/>
      <c r="C173" s="28"/>
      <c r="D173" s="29"/>
      <c r="E173" s="29"/>
      <c r="F173" s="29"/>
      <c r="G173" s="29"/>
      <c r="H173" s="29"/>
      <c r="I173" s="29"/>
      <c r="J173" s="29"/>
    </row>
    <row r="174" spans="1:10" x14ac:dyDescent="0.25">
      <c r="A174" s="26"/>
      <c r="C174" s="28"/>
      <c r="D174" s="29"/>
      <c r="E174" s="29"/>
      <c r="F174" s="29"/>
      <c r="G174" s="29"/>
      <c r="H174" s="29"/>
      <c r="I174" s="29"/>
      <c r="J174" s="29"/>
    </row>
    <row r="175" spans="1:10" x14ac:dyDescent="0.25">
      <c r="A175" s="26"/>
      <c r="C175" s="28"/>
      <c r="D175" s="29"/>
      <c r="E175" s="29"/>
      <c r="F175" s="29"/>
      <c r="G175" s="29"/>
      <c r="H175" s="29"/>
      <c r="I175" s="29"/>
      <c r="J175" s="29"/>
    </row>
    <row r="176" spans="1:10" x14ac:dyDescent="0.25">
      <c r="A176" s="26"/>
      <c r="C176" s="28"/>
      <c r="D176" s="29"/>
      <c r="E176" s="29"/>
      <c r="F176" s="29"/>
      <c r="G176" s="29"/>
      <c r="H176" s="29"/>
      <c r="I176" s="29"/>
      <c r="J176" s="29"/>
    </row>
    <row r="177" spans="1:10" x14ac:dyDescent="0.25">
      <c r="A177" s="26"/>
      <c r="C177" s="28"/>
      <c r="D177" s="29"/>
      <c r="E177" s="29"/>
      <c r="F177" s="29"/>
      <c r="G177" s="29"/>
      <c r="H177" s="29"/>
      <c r="I177" s="29"/>
      <c r="J177" s="29"/>
    </row>
    <row r="178" spans="1:10" x14ac:dyDescent="0.25">
      <c r="A178" s="26"/>
      <c r="C178" s="28"/>
      <c r="D178" s="29"/>
      <c r="E178" s="29"/>
      <c r="F178" s="29"/>
      <c r="G178" s="29"/>
      <c r="H178" s="29"/>
      <c r="I178" s="29"/>
      <c r="J178" s="29"/>
    </row>
    <row r="179" spans="1:10" x14ac:dyDescent="0.25">
      <c r="A179" s="26"/>
      <c r="C179" s="28"/>
      <c r="D179" s="29"/>
      <c r="E179" s="29"/>
      <c r="F179" s="29"/>
      <c r="G179" s="29"/>
      <c r="H179" s="29"/>
      <c r="I179" s="29"/>
      <c r="J179" s="29"/>
    </row>
    <row r="180" spans="1:10" x14ac:dyDescent="0.25">
      <c r="A180" s="26"/>
      <c r="C180" s="28"/>
      <c r="D180" s="29"/>
      <c r="E180" s="29"/>
      <c r="F180" s="29"/>
      <c r="G180" s="29"/>
      <c r="H180" s="29"/>
      <c r="I180" s="29"/>
      <c r="J180" s="29"/>
    </row>
    <row r="181" spans="1:10" x14ac:dyDescent="0.25">
      <c r="A181" s="26"/>
      <c r="C181" s="28"/>
      <c r="D181" s="29"/>
      <c r="E181" s="29"/>
      <c r="F181" s="29"/>
      <c r="G181" s="29"/>
      <c r="H181" s="29"/>
      <c r="I181" s="29"/>
      <c r="J181" s="29"/>
    </row>
    <row r="182" spans="1:10" x14ac:dyDescent="0.25">
      <c r="A182" s="26"/>
      <c r="C182" s="28"/>
      <c r="D182" s="29"/>
      <c r="E182" s="29"/>
      <c r="F182" s="29"/>
      <c r="G182" s="29"/>
      <c r="H182" s="29"/>
      <c r="I182" s="29"/>
      <c r="J182" s="29"/>
    </row>
    <row r="183" spans="1:10" x14ac:dyDescent="0.25">
      <c r="A183" s="26"/>
      <c r="C183" s="28"/>
      <c r="D183" s="29"/>
      <c r="E183" s="29"/>
      <c r="F183" s="29"/>
      <c r="G183" s="29"/>
      <c r="H183" s="29"/>
      <c r="I183" s="29"/>
      <c r="J183" s="29"/>
    </row>
    <row r="184" spans="1:10" x14ac:dyDescent="0.25">
      <c r="A184" s="26"/>
      <c r="C184" s="28"/>
      <c r="D184" s="29"/>
      <c r="E184" s="29"/>
      <c r="F184" s="29"/>
      <c r="G184" s="29"/>
      <c r="H184" s="29"/>
      <c r="I184" s="29"/>
      <c r="J184" s="29"/>
    </row>
    <row r="185" spans="1:10" x14ac:dyDescent="0.25">
      <c r="A185" s="26"/>
      <c r="C185" s="28"/>
      <c r="D185" s="29"/>
      <c r="E185" s="29"/>
      <c r="F185" s="29"/>
      <c r="G185" s="29"/>
      <c r="H185" s="29"/>
      <c r="I185" s="29"/>
      <c r="J185" s="29"/>
    </row>
    <row r="186" spans="1:10" x14ac:dyDescent="0.25">
      <c r="A186" s="26"/>
      <c r="C186" s="28"/>
      <c r="D186" s="29"/>
      <c r="E186" s="29"/>
      <c r="F186" s="29"/>
      <c r="G186" s="29"/>
      <c r="H186" s="29"/>
      <c r="I186" s="29"/>
      <c r="J186" s="29"/>
    </row>
    <row r="187" spans="1:10" x14ac:dyDescent="0.25">
      <c r="A187" s="26"/>
      <c r="C187" s="28"/>
      <c r="D187" s="29"/>
      <c r="E187" s="29"/>
      <c r="F187" s="29"/>
      <c r="G187" s="29"/>
      <c r="H187" s="29"/>
      <c r="I187" s="29"/>
      <c r="J187" s="29"/>
    </row>
    <row r="188" spans="1:10" x14ac:dyDescent="0.25">
      <c r="A188" s="26"/>
      <c r="C188" s="28"/>
      <c r="D188" s="29"/>
      <c r="E188" s="29"/>
      <c r="F188" s="29"/>
      <c r="G188" s="29"/>
      <c r="H188" s="29"/>
      <c r="I188" s="29"/>
      <c r="J188" s="29"/>
    </row>
    <row r="189" spans="1:10" x14ac:dyDescent="0.25">
      <c r="A189" s="26"/>
      <c r="C189" s="28"/>
      <c r="D189" s="29"/>
      <c r="E189" s="29"/>
      <c r="F189" s="29"/>
      <c r="G189" s="29"/>
      <c r="H189" s="29"/>
      <c r="I189" s="29"/>
      <c r="J189" s="29"/>
    </row>
    <row r="190" spans="1:10" x14ac:dyDescent="0.25">
      <c r="A190" s="26"/>
      <c r="C190" s="28"/>
      <c r="D190" s="29"/>
      <c r="E190" s="29"/>
      <c r="F190" s="29"/>
      <c r="G190" s="29"/>
      <c r="H190" s="29"/>
      <c r="I190" s="29"/>
      <c r="J190" s="29"/>
    </row>
    <row r="191" spans="1:10" x14ac:dyDescent="0.25">
      <c r="A191" s="26"/>
      <c r="C191" s="28"/>
      <c r="D191" s="29"/>
      <c r="E191" s="29"/>
      <c r="F191" s="29"/>
      <c r="G191" s="29"/>
      <c r="H191" s="29"/>
      <c r="I191" s="29"/>
      <c r="J191" s="29"/>
    </row>
    <row r="192" spans="1:10" x14ac:dyDescent="0.25">
      <c r="A192" s="26"/>
      <c r="C192" s="28"/>
      <c r="D192" s="29"/>
      <c r="E192" s="29"/>
      <c r="F192" s="29"/>
      <c r="G192" s="29"/>
      <c r="H192" s="29"/>
      <c r="I192" s="29"/>
      <c r="J192" s="29"/>
    </row>
    <row r="193" spans="1:10" x14ac:dyDescent="0.25">
      <c r="A193" s="26"/>
      <c r="C193" s="28"/>
      <c r="D193" s="29"/>
      <c r="E193" s="29"/>
      <c r="F193" s="29"/>
      <c r="G193" s="29"/>
      <c r="H193" s="29"/>
      <c r="I193" s="29"/>
      <c r="J193" s="29"/>
    </row>
    <row r="194" spans="1:10" x14ac:dyDescent="0.25">
      <c r="A194" s="26"/>
      <c r="C194" s="28"/>
      <c r="D194" s="29"/>
      <c r="E194" s="29"/>
      <c r="F194" s="29"/>
      <c r="G194" s="29"/>
      <c r="H194" s="29"/>
      <c r="I194" s="29"/>
      <c r="J194" s="29"/>
    </row>
    <row r="195" spans="1:10" x14ac:dyDescent="0.25">
      <c r="A195" s="26"/>
      <c r="C195" s="28"/>
      <c r="D195" s="29"/>
      <c r="E195" s="29"/>
      <c r="F195" s="29"/>
      <c r="G195" s="29"/>
      <c r="H195" s="29"/>
      <c r="I195" s="29"/>
      <c r="J195" s="29"/>
    </row>
    <row r="196" spans="1:10" x14ac:dyDescent="0.25">
      <c r="A196" s="26"/>
      <c r="C196" s="28"/>
      <c r="D196" s="29"/>
      <c r="E196" s="29"/>
      <c r="F196" s="29"/>
      <c r="G196" s="29"/>
      <c r="H196" s="29"/>
      <c r="I196" s="29"/>
      <c r="J196" s="29"/>
    </row>
    <row r="197" spans="1:10" x14ac:dyDescent="0.25">
      <c r="A197" s="26"/>
      <c r="C197" s="28"/>
      <c r="D197" s="29"/>
      <c r="E197" s="29"/>
      <c r="F197" s="29"/>
      <c r="G197" s="29"/>
      <c r="H197" s="29"/>
      <c r="I197" s="29"/>
      <c r="J197" s="29"/>
    </row>
    <row r="198" spans="1:10" x14ac:dyDescent="0.25">
      <c r="A198" s="26"/>
      <c r="C198" s="28"/>
      <c r="D198" s="29"/>
      <c r="E198" s="29"/>
      <c r="F198" s="29"/>
      <c r="G198" s="29"/>
      <c r="H198" s="29"/>
      <c r="I198" s="29"/>
      <c r="J198" s="29"/>
    </row>
    <row r="199" spans="1:10" x14ac:dyDescent="0.25">
      <c r="A199" s="26"/>
      <c r="C199" s="28"/>
      <c r="D199" s="29"/>
      <c r="E199" s="29"/>
      <c r="F199" s="29"/>
      <c r="G199" s="29"/>
      <c r="H199" s="29"/>
      <c r="I199" s="29"/>
      <c r="J199" s="29"/>
    </row>
    <row r="200" spans="1:10" x14ac:dyDescent="0.25">
      <c r="A200" s="26"/>
      <c r="C200" s="28"/>
      <c r="D200" s="29"/>
      <c r="E200" s="29"/>
      <c r="F200" s="29"/>
      <c r="G200" s="29"/>
      <c r="H200" s="29"/>
      <c r="I200" s="29"/>
      <c r="J200" s="29"/>
    </row>
    <row r="201" spans="1:10" x14ac:dyDescent="0.25">
      <c r="A201" s="26"/>
      <c r="C201" s="28"/>
      <c r="D201" s="29"/>
      <c r="E201" s="29"/>
      <c r="F201" s="29"/>
      <c r="G201" s="29"/>
      <c r="H201" s="29"/>
      <c r="I201" s="29"/>
      <c r="J201" s="29"/>
    </row>
    <row r="202" spans="1:10" x14ac:dyDescent="0.25">
      <c r="A202" s="26"/>
      <c r="C202" s="28"/>
      <c r="D202" s="29"/>
      <c r="E202" s="29"/>
      <c r="F202" s="29"/>
      <c r="G202" s="29"/>
      <c r="H202" s="29"/>
      <c r="I202" s="29"/>
      <c r="J202" s="29"/>
    </row>
    <row r="203" spans="1:10" x14ac:dyDescent="0.25">
      <c r="A203" s="26"/>
      <c r="C203" s="28"/>
      <c r="D203" s="29"/>
      <c r="E203" s="29"/>
      <c r="F203" s="29"/>
      <c r="G203" s="29"/>
      <c r="H203" s="29"/>
      <c r="I203" s="29"/>
      <c r="J203" s="29"/>
    </row>
    <row r="204" spans="1:10" x14ac:dyDescent="0.25">
      <c r="A204" s="33"/>
    </row>
    <row r="205" spans="1:10" x14ac:dyDescent="0.25">
      <c r="A205" s="33"/>
    </row>
    <row r="206" spans="1:10" x14ac:dyDescent="0.25">
      <c r="A206" s="33"/>
    </row>
    <row r="207" spans="1:10" x14ac:dyDescent="0.25">
      <c r="A207" s="33"/>
    </row>
    <row r="208" spans="1:10" x14ac:dyDescent="0.25">
      <c r="A208" s="33"/>
    </row>
    <row r="209" spans="1:1" x14ac:dyDescent="0.25">
      <c r="A209" s="33"/>
    </row>
    <row r="210" spans="1:1" x14ac:dyDescent="0.25">
      <c r="A210" s="33"/>
    </row>
    <row r="211" spans="1:1" x14ac:dyDescent="0.25">
      <c r="A211" s="33"/>
    </row>
    <row r="212" spans="1:1" x14ac:dyDescent="0.25">
      <c r="A212" s="33"/>
    </row>
    <row r="213" spans="1:1" x14ac:dyDescent="0.25">
      <c r="A213" s="33"/>
    </row>
    <row r="214" spans="1:1" x14ac:dyDescent="0.25">
      <c r="A214" s="33"/>
    </row>
    <row r="215" spans="1:1" x14ac:dyDescent="0.25">
      <c r="A215" s="33"/>
    </row>
    <row r="216" spans="1:1" x14ac:dyDescent="0.25">
      <c r="A216" s="33"/>
    </row>
    <row r="217" spans="1:1" x14ac:dyDescent="0.25">
      <c r="A217" s="33"/>
    </row>
    <row r="218" spans="1:1" x14ac:dyDescent="0.25">
      <c r="A218" s="33"/>
    </row>
    <row r="219" spans="1:1" x14ac:dyDescent="0.25">
      <c r="A219" s="33"/>
    </row>
    <row r="220" spans="1:1" x14ac:dyDescent="0.25">
      <c r="A220" s="33"/>
    </row>
    <row r="221" spans="1:1" x14ac:dyDescent="0.25">
      <c r="A221" s="33"/>
    </row>
    <row r="222" spans="1:1" x14ac:dyDescent="0.25">
      <c r="A222" s="33"/>
    </row>
    <row r="223" spans="1:1" x14ac:dyDescent="0.25">
      <c r="A223" s="33"/>
    </row>
    <row r="224" spans="1:1" x14ac:dyDescent="0.25">
      <c r="A224" s="33"/>
    </row>
    <row r="225" spans="1:1" x14ac:dyDescent="0.25">
      <c r="A225" s="33"/>
    </row>
    <row r="226" spans="1:1" x14ac:dyDescent="0.25">
      <c r="A226" s="33"/>
    </row>
    <row r="227" spans="1:1" x14ac:dyDescent="0.25">
      <c r="A227" s="33"/>
    </row>
    <row r="228" spans="1:1" x14ac:dyDescent="0.25">
      <c r="A228" s="33"/>
    </row>
    <row r="229" spans="1:1" x14ac:dyDescent="0.25">
      <c r="A229" s="33"/>
    </row>
    <row r="230" spans="1:1" x14ac:dyDescent="0.25">
      <c r="A230" s="33"/>
    </row>
    <row r="231" spans="1:1" x14ac:dyDescent="0.25">
      <c r="A231" s="33"/>
    </row>
    <row r="232" spans="1:1" x14ac:dyDescent="0.25">
      <c r="A232" s="33"/>
    </row>
    <row r="233" spans="1:1" x14ac:dyDescent="0.25">
      <c r="A233" s="33"/>
    </row>
    <row r="234" spans="1:1" x14ac:dyDescent="0.25">
      <c r="A234" s="33"/>
    </row>
    <row r="235" spans="1:1" x14ac:dyDescent="0.25">
      <c r="A235" s="33"/>
    </row>
    <row r="236" spans="1:1" x14ac:dyDescent="0.25">
      <c r="A236" s="33"/>
    </row>
    <row r="237" spans="1:1" x14ac:dyDescent="0.25">
      <c r="A237" s="33"/>
    </row>
    <row r="238" spans="1:1" x14ac:dyDescent="0.25">
      <c r="A238" s="33"/>
    </row>
    <row r="239" spans="1:1" x14ac:dyDescent="0.25">
      <c r="A239" s="33"/>
    </row>
    <row r="240" spans="1:1" x14ac:dyDescent="0.25">
      <c r="A240" s="33"/>
    </row>
    <row r="241" spans="1:1" x14ac:dyDescent="0.25">
      <c r="A241" s="33"/>
    </row>
    <row r="242" spans="1:1" x14ac:dyDescent="0.25">
      <c r="A242" s="33"/>
    </row>
    <row r="243" spans="1:1" x14ac:dyDescent="0.25">
      <c r="A243" s="33"/>
    </row>
    <row r="244" spans="1:1" x14ac:dyDescent="0.25">
      <c r="A244" s="33"/>
    </row>
    <row r="245" spans="1:1" x14ac:dyDescent="0.25">
      <c r="A245" s="33"/>
    </row>
    <row r="246" spans="1:1" x14ac:dyDescent="0.25">
      <c r="A246" s="33"/>
    </row>
    <row r="247" spans="1:1" x14ac:dyDescent="0.25">
      <c r="A247" s="33"/>
    </row>
    <row r="248" spans="1:1" x14ac:dyDescent="0.25">
      <c r="A248" s="33"/>
    </row>
    <row r="249" spans="1:1" x14ac:dyDescent="0.25">
      <c r="A249" s="33"/>
    </row>
    <row r="250" spans="1:1" x14ac:dyDescent="0.25">
      <c r="A250" s="33"/>
    </row>
    <row r="251" spans="1:1" x14ac:dyDescent="0.25">
      <c r="A251" s="33"/>
    </row>
    <row r="252" spans="1:1" x14ac:dyDescent="0.25">
      <c r="A252" s="33"/>
    </row>
    <row r="253" spans="1:1" x14ac:dyDescent="0.25">
      <c r="A253" s="33"/>
    </row>
    <row r="254" spans="1:1" x14ac:dyDescent="0.25">
      <c r="A254" s="33"/>
    </row>
    <row r="255" spans="1:1" x14ac:dyDescent="0.25">
      <c r="A255" s="33"/>
    </row>
    <row r="256" spans="1:1" x14ac:dyDescent="0.25">
      <c r="A256" s="33"/>
    </row>
    <row r="257" spans="1:1" x14ac:dyDescent="0.25">
      <c r="A257" s="33"/>
    </row>
    <row r="258" spans="1:1" x14ac:dyDescent="0.25">
      <c r="A258" s="33"/>
    </row>
    <row r="259" spans="1:1" x14ac:dyDescent="0.25">
      <c r="A259" s="33"/>
    </row>
    <row r="260" spans="1:1" x14ac:dyDescent="0.25">
      <c r="A260" s="33"/>
    </row>
    <row r="261" spans="1:1" x14ac:dyDescent="0.25">
      <c r="A261" s="33"/>
    </row>
    <row r="262" spans="1:1" x14ac:dyDescent="0.25">
      <c r="A262" s="33"/>
    </row>
    <row r="263" spans="1:1" x14ac:dyDescent="0.25">
      <c r="A263" s="33"/>
    </row>
    <row r="264" spans="1:1" x14ac:dyDescent="0.25">
      <c r="A264" s="33"/>
    </row>
    <row r="265" spans="1:1" x14ac:dyDescent="0.25">
      <c r="A265" s="33"/>
    </row>
    <row r="266" spans="1:1" x14ac:dyDescent="0.25">
      <c r="A266" s="33"/>
    </row>
    <row r="267" spans="1:1" x14ac:dyDescent="0.25">
      <c r="A267" s="33"/>
    </row>
    <row r="268" spans="1:1" x14ac:dyDescent="0.25">
      <c r="A268" s="33"/>
    </row>
    <row r="269" spans="1:1" x14ac:dyDescent="0.25">
      <c r="A269" s="33"/>
    </row>
    <row r="270" spans="1:1" x14ac:dyDescent="0.25">
      <c r="A270" s="33"/>
    </row>
    <row r="271" spans="1:1" x14ac:dyDescent="0.25">
      <c r="A271" s="33"/>
    </row>
    <row r="272" spans="1:1" x14ac:dyDescent="0.25">
      <c r="A272" s="33"/>
    </row>
    <row r="273" spans="1:1" x14ac:dyDescent="0.25">
      <c r="A273" s="33"/>
    </row>
    <row r="274" spans="1:1" x14ac:dyDescent="0.25">
      <c r="A274" s="33"/>
    </row>
    <row r="275" spans="1:1" x14ac:dyDescent="0.25">
      <c r="A275" s="33"/>
    </row>
    <row r="276" spans="1:1" x14ac:dyDescent="0.25">
      <c r="A276" s="33"/>
    </row>
    <row r="277" spans="1:1" x14ac:dyDescent="0.25">
      <c r="A277" s="33"/>
    </row>
    <row r="278" spans="1:1" x14ac:dyDescent="0.25">
      <c r="A278" s="33"/>
    </row>
    <row r="279" spans="1:1" x14ac:dyDescent="0.25">
      <c r="A279" s="33"/>
    </row>
    <row r="280" spans="1:1" x14ac:dyDescent="0.25">
      <c r="A280" s="33"/>
    </row>
    <row r="281" spans="1:1" x14ac:dyDescent="0.25">
      <c r="A281" s="33"/>
    </row>
    <row r="282" spans="1:1" x14ac:dyDescent="0.25">
      <c r="A282" s="33"/>
    </row>
    <row r="283" spans="1:1" x14ac:dyDescent="0.25">
      <c r="A283" s="33"/>
    </row>
    <row r="284" spans="1:1" x14ac:dyDescent="0.25">
      <c r="A284" s="33"/>
    </row>
    <row r="285" spans="1:1" x14ac:dyDescent="0.25">
      <c r="A285" s="33"/>
    </row>
    <row r="286" spans="1:1" x14ac:dyDescent="0.25">
      <c r="A286" s="33"/>
    </row>
    <row r="287" spans="1:1" x14ac:dyDescent="0.25">
      <c r="A287" s="33"/>
    </row>
    <row r="288" spans="1:1" x14ac:dyDescent="0.25">
      <c r="A288" s="33"/>
    </row>
    <row r="289" spans="1:1" x14ac:dyDescent="0.25">
      <c r="A289" s="33"/>
    </row>
    <row r="290" spans="1:1" x14ac:dyDescent="0.25">
      <c r="A290" s="33"/>
    </row>
    <row r="291" spans="1:1" x14ac:dyDescent="0.25">
      <c r="A291" s="33"/>
    </row>
    <row r="292" spans="1:1" x14ac:dyDescent="0.25">
      <c r="A292" s="33"/>
    </row>
    <row r="293" spans="1:1" x14ac:dyDescent="0.25">
      <c r="A293" s="33"/>
    </row>
    <row r="294" spans="1:1" x14ac:dyDescent="0.25">
      <c r="A294" s="33"/>
    </row>
    <row r="295" spans="1:1" x14ac:dyDescent="0.25">
      <c r="A295" s="33"/>
    </row>
    <row r="296" spans="1:1" x14ac:dyDescent="0.25">
      <c r="A296" s="33"/>
    </row>
    <row r="297" spans="1:1" x14ac:dyDescent="0.25">
      <c r="A297" s="33"/>
    </row>
    <row r="298" spans="1:1" x14ac:dyDescent="0.25">
      <c r="A298" s="33"/>
    </row>
    <row r="299" spans="1:1" x14ac:dyDescent="0.25">
      <c r="A299" s="33"/>
    </row>
    <row r="300" spans="1:1" x14ac:dyDescent="0.25">
      <c r="A300" s="33"/>
    </row>
    <row r="301" spans="1:1" x14ac:dyDescent="0.25">
      <c r="A301" s="33"/>
    </row>
    <row r="302" spans="1:1" x14ac:dyDescent="0.25">
      <c r="A302" s="33"/>
    </row>
    <row r="303" spans="1:1" x14ac:dyDescent="0.25">
      <c r="A303" s="33"/>
    </row>
    <row r="304" spans="1:1" x14ac:dyDescent="0.25">
      <c r="A304" s="33"/>
    </row>
    <row r="305" spans="1:1" x14ac:dyDescent="0.25">
      <c r="A305" s="33"/>
    </row>
    <row r="306" spans="1:1" x14ac:dyDescent="0.25">
      <c r="A306" s="33"/>
    </row>
    <row r="307" spans="1:1" x14ac:dyDescent="0.25">
      <c r="A307" s="33"/>
    </row>
    <row r="308" spans="1:1" x14ac:dyDescent="0.25">
      <c r="A308" s="33"/>
    </row>
    <row r="309" spans="1:1" x14ac:dyDescent="0.25">
      <c r="A309" s="33"/>
    </row>
    <row r="310" spans="1:1" x14ac:dyDescent="0.25">
      <c r="A310" s="33"/>
    </row>
    <row r="311" spans="1:1" x14ac:dyDescent="0.25">
      <c r="A311" s="33"/>
    </row>
    <row r="312" spans="1:1" x14ac:dyDescent="0.25">
      <c r="A312" s="33"/>
    </row>
    <row r="313" spans="1:1" x14ac:dyDescent="0.25">
      <c r="A313" s="33"/>
    </row>
    <row r="314" spans="1:1" x14ac:dyDescent="0.25">
      <c r="A314" s="33"/>
    </row>
    <row r="315" spans="1:1" x14ac:dyDescent="0.25">
      <c r="A315" s="33"/>
    </row>
    <row r="316" spans="1:1" x14ac:dyDescent="0.25">
      <c r="A316" s="33"/>
    </row>
    <row r="317" spans="1:1" x14ac:dyDescent="0.25">
      <c r="A317" s="33"/>
    </row>
    <row r="318" spans="1:1" x14ac:dyDescent="0.25">
      <c r="A318" s="33"/>
    </row>
    <row r="319" spans="1:1" x14ac:dyDescent="0.25">
      <c r="A319" s="33"/>
    </row>
    <row r="320" spans="1:1" x14ac:dyDescent="0.25">
      <c r="A320" s="33"/>
    </row>
    <row r="321" spans="1:1" x14ac:dyDescent="0.25">
      <c r="A321" s="33"/>
    </row>
    <row r="322" spans="1:1" x14ac:dyDescent="0.25">
      <c r="A322" s="33"/>
    </row>
    <row r="323" spans="1:1" x14ac:dyDescent="0.25">
      <c r="A323" s="33"/>
    </row>
    <row r="324" spans="1:1" x14ac:dyDescent="0.25">
      <c r="A324" s="33"/>
    </row>
    <row r="325" spans="1:1" x14ac:dyDescent="0.25">
      <c r="A325" s="33"/>
    </row>
    <row r="326" spans="1:1" x14ac:dyDescent="0.25">
      <c r="A326" s="33"/>
    </row>
    <row r="327" spans="1:1" x14ac:dyDescent="0.25">
      <c r="A327" s="33"/>
    </row>
    <row r="328" spans="1:1" x14ac:dyDescent="0.25">
      <c r="A328" s="33"/>
    </row>
    <row r="329" spans="1:1" x14ac:dyDescent="0.25">
      <c r="A329" s="33"/>
    </row>
    <row r="330" spans="1:1" x14ac:dyDescent="0.25">
      <c r="A330" s="33"/>
    </row>
    <row r="331" spans="1:1" x14ac:dyDescent="0.25">
      <c r="A331" s="33"/>
    </row>
    <row r="332" spans="1:1" x14ac:dyDescent="0.25">
      <c r="A332" s="33"/>
    </row>
    <row r="333" spans="1:1" x14ac:dyDescent="0.25">
      <c r="A333" s="33"/>
    </row>
    <row r="334" spans="1:1" x14ac:dyDescent="0.25">
      <c r="A334" s="33"/>
    </row>
    <row r="335" spans="1:1" x14ac:dyDescent="0.25">
      <c r="A335" s="33"/>
    </row>
    <row r="336" spans="1:1" x14ac:dyDescent="0.25">
      <c r="A336" s="33"/>
    </row>
    <row r="337" spans="1:1" x14ac:dyDescent="0.25">
      <c r="A337" s="33"/>
    </row>
    <row r="338" spans="1:1" x14ac:dyDescent="0.25">
      <c r="A338" s="33"/>
    </row>
    <row r="339" spans="1:1" x14ac:dyDescent="0.25">
      <c r="A339" s="33"/>
    </row>
    <row r="340" spans="1:1" x14ac:dyDescent="0.25">
      <c r="A340" s="33"/>
    </row>
    <row r="341" spans="1:1" x14ac:dyDescent="0.25">
      <c r="A341" s="33"/>
    </row>
    <row r="342" spans="1:1" x14ac:dyDescent="0.25">
      <c r="A342" s="33"/>
    </row>
    <row r="343" spans="1:1" x14ac:dyDescent="0.25">
      <c r="A343" s="33"/>
    </row>
    <row r="344" spans="1:1" x14ac:dyDescent="0.25">
      <c r="A344" s="33"/>
    </row>
    <row r="345" spans="1:1" x14ac:dyDescent="0.25">
      <c r="A345" s="33"/>
    </row>
    <row r="346" spans="1:1" x14ac:dyDescent="0.25">
      <c r="A346" s="33"/>
    </row>
    <row r="347" spans="1:1" x14ac:dyDescent="0.25">
      <c r="A347" s="33"/>
    </row>
    <row r="348" spans="1:1" x14ac:dyDescent="0.25">
      <c r="A348" s="33"/>
    </row>
    <row r="349" spans="1:1" x14ac:dyDescent="0.25">
      <c r="A349" s="33"/>
    </row>
    <row r="350" spans="1:1" x14ac:dyDescent="0.25">
      <c r="A350" s="33"/>
    </row>
    <row r="351" spans="1:1" x14ac:dyDescent="0.25">
      <c r="A351" s="33"/>
    </row>
    <row r="352" spans="1:1" x14ac:dyDescent="0.25">
      <c r="A352" s="33"/>
    </row>
    <row r="353" spans="1:1" x14ac:dyDescent="0.25">
      <c r="A353" s="33"/>
    </row>
    <row r="354" spans="1:1" x14ac:dyDescent="0.25">
      <c r="A354" s="33"/>
    </row>
    <row r="355" spans="1:1" x14ac:dyDescent="0.25">
      <c r="A355" s="33"/>
    </row>
    <row r="356" spans="1:1" x14ac:dyDescent="0.25">
      <c r="A356" s="33"/>
    </row>
    <row r="357" spans="1:1" x14ac:dyDescent="0.25">
      <c r="A357" s="33"/>
    </row>
    <row r="358" spans="1:1" x14ac:dyDescent="0.25">
      <c r="A358" s="33"/>
    </row>
    <row r="359" spans="1:1" x14ac:dyDescent="0.25">
      <c r="A359" s="33"/>
    </row>
    <row r="360" spans="1:1" x14ac:dyDescent="0.25">
      <c r="A360" s="33"/>
    </row>
    <row r="361" spans="1:1" x14ac:dyDescent="0.25">
      <c r="A361" s="33"/>
    </row>
    <row r="362" spans="1:1" x14ac:dyDescent="0.25">
      <c r="A362" s="33"/>
    </row>
    <row r="363" spans="1:1" x14ac:dyDescent="0.25">
      <c r="A363" s="33"/>
    </row>
    <row r="364" spans="1:1" x14ac:dyDescent="0.25">
      <c r="A364" s="33"/>
    </row>
    <row r="365" spans="1:1" x14ac:dyDescent="0.25">
      <c r="A365" s="33"/>
    </row>
    <row r="366" spans="1:1" x14ac:dyDescent="0.25">
      <c r="A366" s="33"/>
    </row>
    <row r="367" spans="1:1" x14ac:dyDescent="0.25">
      <c r="A367" s="33"/>
    </row>
    <row r="368" spans="1:1" x14ac:dyDescent="0.25">
      <c r="A368" s="33"/>
    </row>
    <row r="369" spans="1:1" x14ac:dyDescent="0.25">
      <c r="A369" s="33"/>
    </row>
    <row r="370" spans="1:1" x14ac:dyDescent="0.25">
      <c r="A370" s="33"/>
    </row>
  </sheetData>
  <mergeCells count="50">
    <mergeCell ref="G2:J2"/>
    <mergeCell ref="G3:J3"/>
    <mergeCell ref="A20:G20"/>
    <mergeCell ref="A87:J87"/>
    <mergeCell ref="A39:J39"/>
    <mergeCell ref="A55:J55"/>
    <mergeCell ref="A33:J33"/>
    <mergeCell ref="A35:A36"/>
    <mergeCell ref="B35:B36"/>
    <mergeCell ref="C35:C36"/>
    <mergeCell ref="D35:D36"/>
    <mergeCell ref="E35:E36"/>
    <mergeCell ref="F35:F36"/>
    <mergeCell ref="G35:J35"/>
    <mergeCell ref="A38:J38"/>
    <mergeCell ref="B30:F30"/>
    <mergeCell ref="A93:J93"/>
    <mergeCell ref="A104:J104"/>
    <mergeCell ref="C58:J58"/>
    <mergeCell ref="C162:F162"/>
    <mergeCell ref="H162:J162"/>
    <mergeCell ref="C161:F161"/>
    <mergeCell ref="H161:J161"/>
    <mergeCell ref="A129:J129"/>
    <mergeCell ref="A130:J130"/>
    <mergeCell ref="A105:J105"/>
    <mergeCell ref="A116:J116"/>
    <mergeCell ref="A117:J117"/>
    <mergeCell ref="A122:J122"/>
    <mergeCell ref="A123:J123"/>
    <mergeCell ref="A88:J88"/>
    <mergeCell ref="A94:J94"/>
    <mergeCell ref="B28:F28"/>
    <mergeCell ref="H28:I28"/>
    <mergeCell ref="H29:I29"/>
    <mergeCell ref="H19:J19"/>
    <mergeCell ref="H20:I20"/>
    <mergeCell ref="H21:I21"/>
    <mergeCell ref="H22:I22"/>
    <mergeCell ref="H23:I23"/>
    <mergeCell ref="H24:I24"/>
    <mergeCell ref="H25:I25"/>
    <mergeCell ref="B26:F26"/>
    <mergeCell ref="B27:F27"/>
    <mergeCell ref="H16:J16"/>
    <mergeCell ref="G7:I7"/>
    <mergeCell ref="H12:I12"/>
    <mergeCell ref="H13:I13"/>
    <mergeCell ref="H14:I14"/>
    <mergeCell ref="H15:I15"/>
  </mergeCells>
  <conditionalFormatting sqref="C86:J86">
    <cfRule type="cellIs" dxfId="9" priority="11" operator="lessThanOrEqual">
      <formula>0</formula>
    </cfRule>
  </conditionalFormatting>
  <conditionalFormatting sqref="C89:F92 C62:F86 C56:F57 C106:J115 C124:F128 F95 C118:F121 G80:J81 C96:F103 G146:J151 C131:F158 C40:F54">
    <cfRule type="notContainsBlanks" dxfId="8" priority="10">
      <formula>LEN(TRIM(C40))&gt;0</formula>
    </cfRule>
  </conditionalFormatting>
  <conditionalFormatting sqref="F59:F61">
    <cfRule type="notContainsBlanks" dxfId="7" priority="8">
      <formula>LEN(TRIM(F59))&gt;0</formula>
    </cfRule>
  </conditionalFormatting>
  <conditionalFormatting sqref="C59:E61">
    <cfRule type="notContainsBlanks" dxfId="6" priority="7">
      <formula>LEN(TRIM(C59))&gt;0</formula>
    </cfRule>
  </conditionalFormatting>
  <conditionalFormatting sqref="C40:E54 C56:E57 C59:E85 C58">
    <cfRule type="notContainsBlanks" dxfId="5" priority="6">
      <formula>LEN(TRIM(C40))&gt;0</formula>
    </cfRule>
  </conditionalFormatting>
  <conditionalFormatting sqref="C89:E92 C96:E103">
    <cfRule type="notContainsBlanks" dxfId="4" priority="5">
      <formula>LEN(TRIM(C89))&gt;0</formula>
    </cfRule>
  </conditionalFormatting>
  <conditionalFormatting sqref="C107:E115">
    <cfRule type="notContainsBlanks" dxfId="3" priority="4">
      <formula>LEN(TRIM(C107))&gt;0</formula>
    </cfRule>
  </conditionalFormatting>
  <conditionalFormatting sqref="C124:F128">
    <cfRule type="notContainsBlanks" dxfId="2" priority="3">
      <formula>LEN(TRIM(C124))&gt;0</formula>
    </cfRule>
  </conditionalFormatting>
  <conditionalFormatting sqref="G85:J85">
    <cfRule type="notContainsBlanks" dxfId="1" priority="2">
      <formula>LEN(TRIM(G85))&gt;0</formula>
    </cfRule>
  </conditionalFormatting>
  <conditionalFormatting sqref="G85:J85">
    <cfRule type="notContainsBlanks" dxfId="0" priority="1">
      <formula>LEN(TRIM(G85))&gt;0</formula>
    </cfRule>
  </conditionalFormatting>
  <pageMargins left="0.11811023622047245" right="0.11811023622047245" top="0.15748031496062992" bottom="0.15748031496062992" header="0.31496062992125984" footer="0.31496062992125984"/>
  <pageSetup paperSize="9" scale="53" fitToHeight="0" orientation="portrait" blackAndWhite="1" r:id="rId1"/>
  <headerFooter alignWithMargins="0"/>
  <rowBreaks count="1" manualBreakCount="1">
    <brk id="69" max="9" man="1"/>
  </rowBreaks>
  <ignoredErrors>
    <ignoredError sqref="C147:E147 C151:J151 C148:G148 I148:J148 C146:E146 G146:J146 C149:E149 G149:J149 G147:J147 C150:F150 H150:J15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05_Фін_план</vt:lpstr>
      <vt:lpstr>'05_Фін_план'!Заголовки_для_печати</vt:lpstr>
      <vt:lpstr>'05_Фін_план'!Область_печати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2019-12-20T10:45:47Z</dcterms:modified>
</cp:coreProperties>
</file>